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02" activeTab="0"/>
  </bookViews>
  <sheets>
    <sheet name="Modulo offerta economica" sheetId="1" r:id="rId1"/>
  </sheets>
  <externalReferences>
    <externalReference r:id="rId4"/>
  </externalReferences>
  <definedNames>
    <definedName name="_xlnm.Print_Area" localSheetId="0">'Modulo offerta economica'!$A$1:$L$22</definedName>
  </definedNames>
  <calcPr fullCalcOnLoad="1"/>
</workbook>
</file>

<file path=xl/sharedStrings.xml><?xml version="1.0" encoding="utf-8"?>
<sst xmlns="http://schemas.openxmlformats.org/spreadsheetml/2006/main" count="17" uniqueCount="17">
  <si>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</si>
  <si>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</si>
  <si>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</si>
  <si>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</si>
  <si>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</si>
  <si>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</si>
  <si>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</si>
  <si>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</si>
  <si>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</si>
  <si>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Allegato B - MODULO OFFERTA ECONOMICA</t>
  </si>
  <si>
    <t>Procedura negoziata per l’affidamento del servizio di noleggio dell’allestimento di un palco e di una platea comprensiva di sedute presso il Centrale del Tennis in occasione della rassegna “CentraleLive” durante la stagione estiva 2018 (luglio 2018).  
CIG: 7479744004 - R.A.022/18/PN</t>
  </si>
  <si>
    <t>CHE SOMMATO A</t>
  </si>
  <si>
    <t>oltre IVA, quali costi per l'attuazione dei piani di sicurezza e coordinamento, ai sensi del D.Lgs 81/2008 e s.m.i., non soggetti al ribasso di gara</t>
  </si>
  <si>
    <t>IMPORTO CONTRATTUALE FINO ALLA TERZA CIFRA DECIMALE, COMPRENSIVO  DEI COSTI PER L'ATTUAZIONE DEI PIANI DI SICUREZZA E COORDINAMENTO, IVA ESCLUSA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</si>
  <si>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</si>
  <si>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 servizio (fino alla seconda cifra decimale)</t>
  </si>
  <si>
    <t>Prezzo totale offerto per l'esecuzione del servizio (IVA esclusa)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</si>
</sst>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[$€-2]\ #,##0.00;[Red]\-[$€-2]\ #,##0.00"/>
    <numFmt numFmtId="184" formatCode="_-[$€-410]\ * #,##0.00_-;\-[$€-410]\ * #,##0.00_-;_-[$€-410]\ * &quot;-&quot;??_-;_-@_-"/>
    <numFmt numFmtId="185" formatCode="#,##0.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5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left" vertical="center" wrapText="1"/>
      <protection/>
    </xf>
    <xf numFmtId="0" fontId="13" fillId="36" borderId="14" xfId="0" applyFont="1" applyFill="1" applyBorder="1" applyAlignment="1" applyProtection="1">
      <alignment horizontal="left" vertical="center" wrapText="1"/>
      <protection/>
    </xf>
    <xf numFmtId="0" fontId="15" fillId="36" borderId="14" xfId="0" applyFont="1" applyFill="1" applyBorder="1" applyAlignment="1" applyProtection="1">
      <alignment horizontal="left" vertical="center" wrapText="1"/>
      <protection/>
    </xf>
    <xf numFmtId="184" fontId="15" fillId="37" borderId="0" xfId="0" applyNumberFormat="1" applyFont="1" applyFill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justify" vertical="center" wrapText="1"/>
      <protection/>
    </xf>
    <xf numFmtId="173" fontId="8" fillId="33" borderId="15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8" borderId="15" xfId="0" applyFont="1" applyFill="1" applyBorder="1" applyAlignment="1" applyProtection="1">
      <alignment horizontal="left" vertical="center" wrapText="1"/>
      <protection locked="0"/>
    </xf>
    <xf numFmtId="0" fontId="11" fillId="38" borderId="16" xfId="0" applyFont="1" applyFill="1" applyBorder="1" applyAlignment="1" applyProtection="1">
      <alignment horizontal="left" vertical="center" wrapText="1"/>
      <protection locked="0"/>
    </xf>
    <xf numFmtId="0" fontId="11" fillId="38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54" fillId="34" borderId="18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9" borderId="11" xfId="0" applyFont="1" applyFill="1" applyBorder="1" applyAlignment="1" applyProtection="1">
      <alignment horizontal="left" vertical="center" wrapText="1"/>
      <protection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85" fontId="12" fillId="3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173" fontId="35" fillId="3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173" fontId="12" fillId="3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123825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uppo%20Mario\GARE\2018\RA021_18_PN_Allestimento%20FITA\01_GARA\03_DOCUMENTAZIONE%20DI%20GARA\02_DOCUMENTI%20DA%20PUBBLICARE\08_Fornitura%20GPL_All.%20C_Modulo%20offerta%20econom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offerta econo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2"/>
  <sheetViews>
    <sheetView tabSelected="1" zoomScaleSheetLayoutView="85" zoomScalePageLayoutView="0" workbookViewId="0" topLeftCell="A1">
      <selection activeCell="B22" sqref="B22:H22"/>
    </sheetView>
  </sheetViews>
  <sheetFormatPr defaultColWidth="9.140625" defaultRowHeight="12.75"/>
  <cols>
    <col min="1" max="1" width="3.00390625" style="3" customWidth="1"/>
    <col min="2" max="2" width="20.421875" style="3" customWidth="1"/>
    <col min="3" max="3" width="14.00390625" style="3" customWidth="1"/>
    <col min="4" max="4" width="7.7109375" style="3" customWidth="1"/>
    <col min="5" max="5" width="9.140625" style="3" customWidth="1"/>
    <col min="6" max="6" width="22.140625" style="3" customWidth="1"/>
    <col min="7" max="7" width="5.57421875" style="4" customWidth="1"/>
    <col min="8" max="8" width="16.00390625" style="3" customWidth="1"/>
    <col min="9" max="9" width="39.57421875" style="3" customWidth="1"/>
    <col min="10" max="10" width="30.8515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93.75" customHeight="1">
      <c r="B4" s="37" t="s">
        <v>10</v>
      </c>
      <c r="C4" s="37"/>
      <c r="D4" s="37"/>
      <c r="E4" s="37"/>
      <c r="F4" s="37"/>
      <c r="G4" s="37"/>
      <c r="H4" s="37"/>
      <c r="I4" s="37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per l’affidamento del servizio di noleggio dell’allestimento di un palco e di una platea comprensiva di sedute presso il Centrale del Tennis in occasione della rassegna “CentraleLive” durante la stagione estiva 2018 (luglio 2018).  
CIG: 7479744004 - R.A.022/18/PN</v>
      </c>
      <c r="H5" s="7"/>
      <c r="I5" s="9"/>
      <c r="J5" s="9"/>
    </row>
    <row r="6" spans="2:10" s="5" customFormat="1" ht="28.5" customHeight="1">
      <c r="B6" s="41" t="s">
        <v>0</v>
      </c>
      <c r="C6" s="41"/>
      <c r="D6" s="41"/>
      <c r="E6" s="41"/>
      <c r="F6" s="41"/>
      <c r="G6" s="7"/>
      <c r="H6" s="7"/>
      <c r="I6" s="9"/>
      <c r="J6" s="9"/>
    </row>
    <row r="7" spans="2:10" s="10" customFormat="1" ht="27" customHeight="1">
      <c r="B7" s="29"/>
      <c r="C7" s="30"/>
      <c r="D7" s="30"/>
      <c r="E7" s="30"/>
      <c r="F7" s="30"/>
      <c r="G7" s="30"/>
      <c r="H7" s="31"/>
      <c r="I7" s="32" t="str">
        <f>+IF(B7="","Indicare la 'Ragione sociale per esteso'",IF(B7="Ragione sociale Impresa/RTI/Consorzio","Indicare la 'Ragione sociale per esteso'",""))</f>
        <v>Indicare la 'Ragione sociale per esteso'</v>
      </c>
      <c r="J7" s="33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27.75" customHeight="1">
      <c r="B9" s="42" t="s">
        <v>6</v>
      </c>
      <c r="C9" s="42"/>
      <c r="D9" s="42"/>
      <c r="E9" s="26">
        <v>160000</v>
      </c>
      <c r="F9" s="27"/>
      <c r="G9" s="28"/>
      <c r="H9" s="17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>
      <c r="B11" s="38" t="s">
        <v>5</v>
      </c>
      <c r="C11" s="39"/>
      <c r="D11" s="39"/>
      <c r="E11" s="39"/>
      <c r="F11" s="39"/>
      <c r="G11" s="40"/>
      <c r="H11" s="14" t="s">
        <v>2</v>
      </c>
      <c r="I11" s="14" t="s">
        <v>3</v>
      </c>
      <c r="J11" s="18" t="s">
        <v>8</v>
      </c>
    </row>
    <row r="12" spans="2:16" s="13" customFormat="1" ht="49.5" customHeight="1">
      <c r="B12" s="16">
        <v>1</v>
      </c>
      <c r="C12" s="48" t="s">
        <v>16</v>
      </c>
      <c r="D12" s="49"/>
      <c r="E12" s="49"/>
      <c r="F12" s="49"/>
      <c r="G12" s="50"/>
      <c r="H12" s="51" t="s">
        <v>7</v>
      </c>
      <c r="I12" s="52">
        <v>160000</v>
      </c>
      <c r="J12" s="43"/>
      <c r="K12" s="34" t="str">
        <f>+IF(J12="","Indicare il prezzo totale offerto","")</f>
        <v>Indicare il prezzo totale offerto</v>
      </c>
      <c r="L12" s="35"/>
      <c r="M12" s="36"/>
      <c r="N12" s="36"/>
      <c r="O12" s="36"/>
      <c r="P12" s="36"/>
    </row>
    <row r="13" ht="12.75">
      <c r="J13" s="19" t="s">
        <v>4</v>
      </c>
    </row>
    <row r="14" ht="30.75" customHeight="1">
      <c r="J14" s="4" t="s">
        <v>1</v>
      </c>
    </row>
    <row r="15" spans="2:14" ht="30.75" customHeight="1">
      <c r="B15" s="21" t="s">
        <v>11</v>
      </c>
      <c r="C15" s="24">
        <v>4281.48</v>
      </c>
      <c r="D15" s="24"/>
      <c r="E15" s="24"/>
      <c r="F15" s="25" t="s">
        <v>12</v>
      </c>
      <c r="G15" s="25"/>
      <c r="H15" s="25"/>
      <c r="I15" s="25"/>
      <c r="J15" s="25"/>
      <c r="K15" s="25"/>
      <c r="L15" s="25"/>
      <c r="M15" s="25"/>
      <c r="N15" s="25"/>
    </row>
    <row r="17" ht="13.5" thickBot="1"/>
    <row r="18" spans="2:6" ht="77.25" customHeight="1" thickBot="1">
      <c r="B18" s="22" t="s">
        <v>13</v>
      </c>
      <c r="C18" s="23"/>
      <c r="D18" s="23"/>
      <c r="E18" s="23"/>
      <c r="F18" s="20">
        <f>SUM(J12,C15)</f>
        <v>4281.48</v>
      </c>
    </row>
    <row r="20" spans="2:12" ht="63.75" customHeight="1">
      <c r="B20" s="44" t="s">
        <v>14</v>
      </c>
      <c r="C20" s="45"/>
      <c r="D20" s="45"/>
      <c r="E20" s="45"/>
      <c r="F20" s="45"/>
      <c r="G20" s="45"/>
      <c r="H20" s="46"/>
      <c r="I20" s="47"/>
      <c r="J20" s="32" t="str">
        <f>+IF(I20="","Indicare i 'Costi relativi alla manodopera'","")</f>
        <v>Indicare i 'Costi relativi alla manodopera'</v>
      </c>
      <c r="K20" s="33"/>
      <c r="L20" s="33"/>
    </row>
    <row r="21" ht="6.75" customHeight="1"/>
    <row r="22" spans="2:12" ht="70.5" customHeight="1">
      <c r="B22" s="44" t="s">
        <v>15</v>
      </c>
      <c r="C22" s="45"/>
      <c r="D22" s="45"/>
      <c r="E22" s="45"/>
      <c r="F22" s="45"/>
      <c r="G22" s="45"/>
      <c r="H22" s="46"/>
      <c r="I22" s="47"/>
      <c r="J22" s="32" t="str">
        <f>+IF(I22="","Indicare i 'Costi relativi alla sicurezza'","")</f>
        <v>Indicare i 'Costi relativi alla sicurezza'</v>
      </c>
      <c r="K22" s="33"/>
      <c r="L22" s="33"/>
    </row>
  </sheetData>
  <sheetProtection password="DA17" sheet="1"/>
  <mergeCells count="17">
    <mergeCell ref="J20:L20"/>
    <mergeCell ref="B22:H22"/>
    <mergeCell ref="J22:L22"/>
    <mergeCell ref="B4:I4"/>
    <mergeCell ref="B11:G11"/>
    <mergeCell ref="B6:F6"/>
    <mergeCell ref="C12:G12"/>
    <mergeCell ref="B9:D9"/>
    <mergeCell ref="B20:H20"/>
    <mergeCell ref="B18:E18"/>
    <mergeCell ref="C15:E15"/>
    <mergeCell ref="F15:N15"/>
    <mergeCell ref="E9:G9"/>
    <mergeCell ref="B7:H7"/>
    <mergeCell ref="I7:J7"/>
    <mergeCell ref="K12:L12"/>
    <mergeCell ref="M12:P12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3&#10;- superiore all'importo posto a base di gara" sqref="J12">
      <formula1>AND(J12&gt;0,J12&lt;=I12,LEN(TEXT(J12-INT(J12),"0,000#"))&lt;6)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20 I22">
      <formula1>AND(I20&gt;0,LEN(TEXT(I20-INT(I20),"0,00#"))&lt;5)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2018-05-14T08:36:55Z</dcterms:modified>
  <cp:category/>
  <cp:version/>
  <cp:contentType/>
  <cp:contentStatus/>
</cp:coreProperties>
</file>