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602" activeTab="0"/>
  </bookViews>
  <sheets>
    <sheet name="Modulo offerta economica" sheetId="1" r:id="rId1"/>
  </sheets>
  <definedNames>
    <definedName name="_xlnm.Print_Area" localSheetId="0">'Modulo offerta economica'!$A$1:$I$30</definedName>
  </definedNames>
  <calcPr fullCalcOnLoad="1"/>
</workbook>
</file>

<file path=xl/sharedStrings.xml><?xml version="1.0" encoding="utf-8"?>
<sst xmlns="http://schemas.openxmlformats.org/spreadsheetml/2006/main" count="15" uniqueCount="15">
  <si>
    <t>* Compilare i campi evidenziati in celeste</t>
  </si>
  <si>
    <t>Valore da ribadire a video</t>
  </si>
  <si>
    <t>In caso di concorrenti associati</t>
  </si>
  <si>
    <t>Allegato D - MODULO OFFERTA ECONOMICA</t>
  </si>
  <si>
    <t>OGGETTO</t>
  </si>
  <si>
    <t>ALL RISKS PROPERTY</t>
  </si>
  <si>
    <t>RCT/O</t>
  </si>
  <si>
    <t>Procedura aperta, in modalità telematica, per l'affidamento relativo alla Polizza Assicurativa ALL RISKS PROPERTY e RCT/O
CIG 8910226719 - R.A. 081/21/PA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</si>
  <si>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</si>
  <si>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</si>
  <si>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PREMIO TOTALE TRIENNALE LORDO OFFERTO FINO ALLA SECONDA CIFRA DECIMALE (valore calcolato automaticamente)</t>
  </si>
  <si>
    <t>RIBASSO PERCENTUALE OFFERTO RISPETTO ALLA BASE DI GARA (valore calcolato automaticamente)</t>
  </si>
  <si>
    <t>PREMIO TOTALE ANNUO LORDO OFFERTO FINO ALLA SECONDA CIFRA DECIMALE (valore calcolato automaticamente)</t>
  </si>
  <si>
    <t>PREMIO ANNUO LORDO POSTO A BASE DI GARA (comprensivo delle Imposte)</t>
  </si>
  <si>
    <t>PREMIO ANNUO LORDO OFFERTO (COMPRENSIVO DELLE IMPOSTE) FINO ALLA SECONDA CIFRA DECIMALE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</si>
</sst>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&quot;Attivo&quot;;&quot;Attivo&quot;;&quot;Disattivo&quot;"/>
    <numFmt numFmtId="195" formatCode="#,##0.00\ &quot;€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35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53" fillId="40" borderId="0" xfId="0" applyFont="1" applyFill="1" applyBorder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173" fontId="12" fillId="40" borderId="12" xfId="0" applyNumberFormat="1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73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95" fontId="1" fillId="41" borderId="0" xfId="70" applyNumberFormat="1" applyFont="1" applyFill="1" applyBorder="1" applyAlignment="1">
      <alignment vertical="center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53" fillId="40" borderId="13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16" fillId="40" borderId="14" xfId="0" applyFont="1" applyFill="1" applyBorder="1" applyAlignment="1" applyProtection="1">
      <alignment horizontal="left" vertical="center" wrapText="1"/>
      <protection/>
    </xf>
    <xf numFmtId="0" fontId="16" fillId="40" borderId="15" xfId="0" applyFont="1" applyFill="1" applyBorder="1" applyAlignment="1" applyProtection="1">
      <alignment horizontal="left" vertical="center" wrapText="1"/>
      <protection/>
    </xf>
    <xf numFmtId="0" fontId="16" fillId="40" borderId="16" xfId="0" applyFont="1" applyFill="1" applyBorder="1" applyAlignment="1" applyProtection="1">
      <alignment horizontal="left" vertical="center" wrapText="1"/>
      <protection/>
    </xf>
    <xf numFmtId="0" fontId="16" fillId="40" borderId="17" xfId="0" applyFont="1" applyFill="1" applyBorder="1" applyAlignment="1" applyProtection="1">
      <alignment horizontal="left" vertical="center" wrapText="1"/>
      <protection/>
    </xf>
    <xf numFmtId="0" fontId="16" fillId="40" borderId="18" xfId="0" applyFont="1" applyFill="1" applyBorder="1" applyAlignment="1" applyProtection="1">
      <alignment horizontal="left" vertical="center" wrapText="1"/>
      <protection/>
    </xf>
    <xf numFmtId="0" fontId="16" fillId="40" borderId="19" xfId="0" applyFont="1" applyFill="1" applyBorder="1" applyAlignment="1" applyProtection="1">
      <alignment horizontal="left" vertical="center" wrapText="1"/>
      <protection/>
    </xf>
    <xf numFmtId="10" fontId="12" fillId="0" borderId="20" xfId="0" applyNumberFormat="1" applyFont="1" applyFill="1" applyBorder="1" applyAlignment="1" applyProtection="1">
      <alignment horizontal="center" vertical="center" wrapText="1"/>
      <protection/>
    </xf>
    <xf numFmtId="1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6" xfId="0" applyFont="1" applyFill="1" applyBorder="1" applyAlignment="1" applyProtection="1">
      <alignment horizontal="left" vertical="center" wrapText="1"/>
      <protection/>
    </xf>
    <xf numFmtId="0" fontId="12" fillId="41" borderId="17" xfId="0" applyFont="1" applyFill="1" applyBorder="1" applyAlignment="1" applyProtection="1">
      <alignment horizontal="left" vertical="center" wrapText="1"/>
      <protection/>
    </xf>
    <xf numFmtId="0" fontId="12" fillId="41" borderId="18" xfId="0" applyFont="1" applyFill="1" applyBorder="1" applyAlignment="1" applyProtection="1">
      <alignment horizontal="left" vertical="center" wrapText="1"/>
      <protection/>
    </xf>
    <xf numFmtId="0" fontId="12" fillId="41" borderId="19" xfId="0" applyFont="1" applyFill="1" applyBorder="1" applyAlignment="1" applyProtection="1">
      <alignment horizontal="left" vertical="center" wrapText="1"/>
      <protection/>
    </xf>
    <xf numFmtId="0" fontId="0" fillId="41" borderId="13" xfId="0" applyFont="1" applyFill="1" applyBorder="1" applyAlignment="1" applyProtection="1">
      <alignment horizontal="center" vertical="center" wrapText="1"/>
      <protection/>
    </xf>
    <xf numFmtId="0" fontId="12" fillId="41" borderId="0" xfId="0" applyFont="1" applyFill="1" applyAlignment="1" applyProtection="1">
      <alignment horizontal="center" vertical="center" wrapText="1"/>
      <protection/>
    </xf>
    <xf numFmtId="0" fontId="8" fillId="7" borderId="22" xfId="0" applyFont="1" applyFill="1" applyBorder="1" applyAlignment="1" applyProtection="1">
      <alignment horizontal="left" vertical="center" wrapText="1"/>
      <protection/>
    </xf>
    <xf numFmtId="0" fontId="8" fillId="7" borderId="23" xfId="0" applyFont="1" applyFill="1" applyBorder="1" applyAlignment="1" applyProtection="1">
      <alignment horizontal="left" vertical="center" wrapText="1"/>
      <protection/>
    </xf>
    <xf numFmtId="0" fontId="8" fillId="7" borderId="24" xfId="0" applyFont="1" applyFill="1" applyBorder="1" applyAlignment="1" applyProtection="1">
      <alignment horizontal="left" vertical="center" wrapText="1"/>
      <protection/>
    </xf>
    <xf numFmtId="0" fontId="14" fillId="41" borderId="22" xfId="70" applyFont="1" applyFill="1" applyBorder="1" applyAlignment="1">
      <alignment horizontal="center" vertical="center"/>
      <protection/>
    </xf>
    <xf numFmtId="0" fontId="14" fillId="41" borderId="24" xfId="70" applyFont="1" applyFill="1" applyBorder="1" applyAlignment="1">
      <alignment horizontal="center" vertical="center"/>
      <protection/>
    </xf>
    <xf numFmtId="0" fontId="1" fillId="41" borderId="22" xfId="70" applyFont="1" applyFill="1" applyBorder="1" applyAlignment="1">
      <alignment horizontal="center" vertical="center"/>
      <protection/>
    </xf>
    <xf numFmtId="0" fontId="1" fillId="41" borderId="24" xfId="70" applyFont="1" applyFill="1" applyBorder="1" applyAlignment="1">
      <alignment horizontal="center" vertical="center"/>
      <protection/>
    </xf>
    <xf numFmtId="195" fontId="1" fillId="41" borderId="22" xfId="70" applyNumberFormat="1" applyFont="1" applyFill="1" applyBorder="1" applyAlignment="1">
      <alignment horizontal="center" vertical="center"/>
      <protection/>
    </xf>
    <xf numFmtId="195" fontId="1" fillId="41" borderId="23" xfId="70" applyNumberFormat="1" applyFont="1" applyFill="1" applyBorder="1" applyAlignment="1">
      <alignment horizontal="center" vertical="center"/>
      <protection/>
    </xf>
    <xf numFmtId="195" fontId="1" fillId="41" borderId="24" xfId="70" applyNumberFormat="1" applyFont="1" applyFill="1" applyBorder="1" applyAlignment="1">
      <alignment horizontal="center" vertical="center"/>
      <protection/>
    </xf>
    <xf numFmtId="0" fontId="11" fillId="40" borderId="0" xfId="0" applyFont="1" applyFill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173" fontId="12" fillId="43" borderId="1" xfId="0" applyNumberFormat="1" applyFont="1" applyFill="1" applyBorder="1" applyAlignment="1" applyProtection="1">
      <alignment horizontal="center" vertical="center" wrapText="1"/>
      <protection/>
    </xf>
    <xf numFmtId="173" fontId="12" fillId="43" borderId="21" xfId="0" applyNumberFormat="1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12" fillId="41" borderId="22" xfId="0" applyFont="1" applyFill="1" applyBorder="1" applyAlignment="1" applyProtection="1">
      <alignment horizontal="left" vertical="center" wrapText="1"/>
      <protection/>
    </xf>
    <xf numFmtId="0" fontId="12" fillId="41" borderId="23" xfId="0" applyFont="1" applyFill="1" applyBorder="1" applyAlignment="1" applyProtection="1">
      <alignment horizontal="left" vertical="center" wrapText="1"/>
      <protection/>
    </xf>
    <xf numFmtId="0" fontId="12" fillId="41" borderId="24" xfId="0" applyFont="1" applyFill="1" applyBorder="1" applyAlignment="1" applyProtection="1">
      <alignment horizontal="left" vertical="center" wrapText="1"/>
      <protection/>
    </xf>
    <xf numFmtId="0" fontId="14" fillId="41" borderId="22" xfId="70" applyFont="1" applyFill="1" applyBorder="1" applyAlignment="1">
      <alignment horizontal="center" vertical="center" wrapText="1"/>
      <protection/>
    </xf>
    <xf numFmtId="0" fontId="14" fillId="41" borderId="23" xfId="70" applyFont="1" applyFill="1" applyBorder="1" applyAlignment="1">
      <alignment horizontal="center" vertical="center" wrapText="1"/>
      <protection/>
    </xf>
    <xf numFmtId="0" fontId="14" fillId="41" borderId="24" xfId="70" applyFont="1" applyFill="1" applyBorder="1" applyAlignment="1">
      <alignment horizontal="center" vertical="center" wrapText="1"/>
      <protection/>
    </xf>
    <xf numFmtId="195" fontId="0" fillId="40" borderId="0" xfId="0" applyNumberFormat="1" applyFont="1" applyFill="1" applyAlignment="1" applyProtection="1">
      <alignment vertical="center" wrapText="1"/>
      <protection/>
    </xf>
    <xf numFmtId="173" fontId="12" fillId="42" borderId="20" xfId="0" applyNumberFormat="1" applyFont="1" applyFill="1" applyBorder="1" applyAlignment="1" applyProtection="1">
      <alignment horizontal="center" vertical="center" wrapText="1"/>
      <protection hidden="1" locked="0"/>
    </xf>
    <xf numFmtId="173" fontId="12" fillId="42" borderId="21" xfId="0" applyNumberFormat="1" applyFont="1" applyFill="1" applyBorder="1" applyAlignment="1" applyProtection="1">
      <alignment horizontal="center" vertical="center" wrapText="1"/>
      <protection hidden="1" locked="0"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142875</xdr:rowOff>
    </xdr:from>
    <xdr:to>
      <xdr:col>2</xdr:col>
      <xdr:colOff>495300</xdr:colOff>
      <xdr:row>2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142875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19</xdr:row>
      <xdr:rowOff>190500</xdr:rowOff>
    </xdr:from>
    <xdr:to>
      <xdr:col>7</xdr:col>
      <xdr:colOff>409575</xdr:colOff>
      <xdr:row>19</xdr:row>
      <xdr:rowOff>371475</xdr:rowOff>
    </xdr:to>
    <xdr:sp>
      <xdr:nvSpPr>
        <xdr:cNvPr id="2" name="Freccia a sinistra 7"/>
        <xdr:cNvSpPr>
          <a:spLocks/>
        </xdr:cNvSpPr>
      </xdr:nvSpPr>
      <xdr:spPr>
        <a:xfrm>
          <a:off x="7905750" y="7029450"/>
          <a:ext cx="285750" cy="180975"/>
        </a:xfrm>
        <a:prstGeom prst="leftArrow">
          <a:avLst>
            <a:gd name="adj" fmla="val -1833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29"/>
  <sheetViews>
    <sheetView tabSelected="1" zoomScaleSheetLayoutView="85" zoomScalePageLayoutView="0" workbookViewId="0" topLeftCell="A1">
      <selection activeCell="G16" sqref="G16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6" width="38.57421875" style="3" customWidth="1"/>
    <col min="7" max="7" width="36.57421875" style="4" customWidth="1"/>
    <col min="8" max="8" width="8.421875" style="3" customWidth="1"/>
    <col min="9" max="9" width="28.574218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4" t="s">
        <v>3</v>
      </c>
      <c r="E2" s="14"/>
      <c r="F2" s="14"/>
      <c r="G2" s="14"/>
      <c r="H2" s="3"/>
      <c r="I2" s="16"/>
      <c r="J2" s="1"/>
      <c r="K2" s="1"/>
      <c r="L2" s="1"/>
    </row>
    <row r="3" ht="33.75" customHeight="1" thickTop="1"/>
    <row r="4" spans="2:11" ht="71.25" customHeight="1">
      <c r="B4" s="44" t="s">
        <v>7</v>
      </c>
      <c r="C4" s="45"/>
      <c r="D4" s="45"/>
      <c r="E4" s="45"/>
      <c r="F4" s="45"/>
      <c r="G4" s="46"/>
      <c r="H4" s="13"/>
      <c r="I4" s="13"/>
      <c r="J4" s="13"/>
      <c r="K4" s="13"/>
    </row>
    <row r="5" spans="2:12" s="5" customFormat="1" ht="12.75" customHeight="1">
      <c r="B5" s="6"/>
      <c r="C5" s="7"/>
      <c r="D5" s="7"/>
      <c r="E5" s="7"/>
      <c r="F5" s="7"/>
      <c r="G5" s="8" t="str">
        <f>+B4</f>
        <v>Procedura aperta, in modalità telematica, per l'affidamento relativo alla Polizza Assicurativa ALL RISKS PROPERTY e RCT/O
CIG 8910226719 - R.A. 081/21/PA</v>
      </c>
      <c r="H5" s="7"/>
      <c r="I5" s="7"/>
      <c r="J5" s="9"/>
      <c r="K5" s="9"/>
      <c r="L5" s="9"/>
    </row>
    <row r="6" spans="2:12" s="5" customFormat="1" ht="28.5" customHeight="1">
      <c r="B6" s="56" t="s">
        <v>0</v>
      </c>
      <c r="C6" s="56"/>
      <c r="D6" s="56"/>
      <c r="E6" s="56"/>
      <c r="F6" s="56"/>
      <c r="G6" s="7"/>
      <c r="H6" s="7"/>
      <c r="I6" s="7"/>
      <c r="J6" s="9"/>
      <c r="K6" s="9"/>
      <c r="L6" s="9"/>
    </row>
    <row r="7" spans="2:12" s="10" customFormat="1" ht="27" customHeight="1">
      <c r="B7" s="55"/>
      <c r="C7" s="55"/>
      <c r="D7" s="55"/>
      <c r="E7" s="55"/>
      <c r="F7" s="55"/>
      <c r="G7" s="27" t="str">
        <f>+IF(B7="","Indicare la 'Ragione sociale per esteso'","")</f>
        <v>Indicare la 'Ragione sociale per esteso'</v>
      </c>
      <c r="H7" s="59"/>
      <c r="I7" s="15"/>
      <c r="J7" s="11"/>
      <c r="K7" s="12"/>
      <c r="L7" s="11"/>
    </row>
    <row r="8" spans="2:12" s="10" customFormat="1" ht="28.5" customHeight="1">
      <c r="B8" s="54" t="s">
        <v>2</v>
      </c>
      <c r="C8" s="54"/>
      <c r="D8" s="54"/>
      <c r="E8" s="54"/>
      <c r="F8" s="54"/>
      <c r="G8" s="54"/>
      <c r="H8" s="11"/>
      <c r="I8" s="11"/>
      <c r="J8" s="11"/>
      <c r="K8" s="12"/>
      <c r="L8" s="11"/>
    </row>
    <row r="9" spans="2:12" s="10" customFormat="1" ht="27" customHeight="1">
      <c r="B9" s="55"/>
      <c r="C9" s="55"/>
      <c r="D9" s="55"/>
      <c r="E9" s="55"/>
      <c r="F9" s="55"/>
      <c r="G9" s="27" t="str">
        <f>+IF(B9="","Indicare la 'Ragione sociale per esteso'","")</f>
        <v>Indicare la 'Ragione sociale per esteso'</v>
      </c>
      <c r="H9" s="59"/>
      <c r="I9" s="21"/>
      <c r="J9" s="11"/>
      <c r="K9" s="12"/>
      <c r="L9" s="11"/>
    </row>
    <row r="10" spans="2:12" s="10" customFormat="1" ht="6" customHeight="1">
      <c r="B10" s="19"/>
      <c r="C10" s="19"/>
      <c r="D10" s="19"/>
      <c r="E10" s="19"/>
      <c r="F10" s="19"/>
      <c r="G10" s="18"/>
      <c r="J10" s="11"/>
      <c r="K10" s="12"/>
      <c r="L10" s="11"/>
    </row>
    <row r="11" spans="2:12" s="10" customFormat="1" ht="27" customHeight="1">
      <c r="B11" s="55"/>
      <c r="C11" s="55"/>
      <c r="D11" s="55"/>
      <c r="E11" s="55"/>
      <c r="F11" s="55"/>
      <c r="G11" s="27" t="str">
        <f>+IF(B11="","Indicare la 'Ragione sociale per esteso'","")</f>
        <v>Indicare la 'Ragione sociale per esteso'</v>
      </c>
      <c r="H11" s="59"/>
      <c r="I11" s="21"/>
      <c r="J11" s="11"/>
      <c r="K11" s="12"/>
      <c r="L11" s="11"/>
    </row>
    <row r="12" spans="2:12" s="10" customFormat="1" ht="7.5" customHeight="1">
      <c r="B12" s="19"/>
      <c r="C12" s="19"/>
      <c r="D12" s="19"/>
      <c r="E12" s="19"/>
      <c r="F12" s="19"/>
      <c r="G12" s="18"/>
      <c r="J12" s="11"/>
      <c r="K12" s="12"/>
      <c r="L12" s="11"/>
    </row>
    <row r="13" spans="2:12" s="10" customFormat="1" ht="27" customHeight="1">
      <c r="B13" s="55"/>
      <c r="C13" s="55"/>
      <c r="D13" s="55"/>
      <c r="E13" s="55"/>
      <c r="F13" s="55"/>
      <c r="G13" s="27" t="str">
        <f>+IF(B13="","Indicare la 'Ragione sociale per esteso'","")</f>
        <v>Indicare la 'Ragione sociale per esteso'</v>
      </c>
      <c r="H13" s="59"/>
      <c r="I13" s="21"/>
      <c r="J13" s="11"/>
      <c r="K13" s="12"/>
      <c r="L13" s="11"/>
    </row>
    <row r="14" spans="2:12" s="10" customFormat="1" ht="15" customHeight="1">
      <c r="B14" s="19"/>
      <c r="C14" s="19"/>
      <c r="D14" s="19"/>
      <c r="E14" s="19"/>
      <c r="F14" s="19"/>
      <c r="G14" s="18"/>
      <c r="J14" s="11"/>
      <c r="K14" s="12"/>
      <c r="L14" s="11"/>
    </row>
    <row r="15" spans="2:12" s="10" customFormat="1" ht="48.75" customHeight="1">
      <c r="B15" s="47" t="s">
        <v>4</v>
      </c>
      <c r="C15" s="48"/>
      <c r="D15" s="63" t="s">
        <v>13</v>
      </c>
      <c r="E15" s="64"/>
      <c r="F15" s="65"/>
      <c r="G15" s="20" t="s">
        <v>14</v>
      </c>
      <c r="J15" s="11"/>
      <c r="K15" s="12"/>
      <c r="L15" s="11"/>
    </row>
    <row r="16" spans="2:12" s="10" customFormat="1" ht="36" customHeight="1">
      <c r="B16" s="49" t="s">
        <v>5</v>
      </c>
      <c r="C16" s="50"/>
      <c r="D16" s="51">
        <v>190000</v>
      </c>
      <c r="E16" s="52"/>
      <c r="F16" s="53"/>
      <c r="G16" s="22"/>
      <c r="H16" s="27" t="str">
        <f>+IF(G16="","Indicare il 'premio annuo lordo'","")</f>
        <v>Indicare il 'premio annuo lordo'</v>
      </c>
      <c r="I16" s="27"/>
      <c r="J16" s="11"/>
      <c r="K16" s="12"/>
      <c r="L16" s="11"/>
    </row>
    <row r="17" spans="2:12" s="10" customFormat="1" ht="36" customHeight="1">
      <c r="B17" s="49" t="s">
        <v>6</v>
      </c>
      <c r="C17" s="50"/>
      <c r="D17" s="51">
        <v>170000</v>
      </c>
      <c r="E17" s="52"/>
      <c r="F17" s="53"/>
      <c r="G17" s="22"/>
      <c r="H17" s="27" t="str">
        <f>+IF(G17="","Indicare il 'premio annuo lordo'","")</f>
        <v>Indicare il 'premio annuo lordo'</v>
      </c>
      <c r="I17" s="27"/>
      <c r="J17" s="11"/>
      <c r="K17" s="12"/>
      <c r="L17" s="11"/>
    </row>
    <row r="18" spans="2:12" s="10" customFormat="1" ht="21" customHeight="1">
      <c r="B18" s="9"/>
      <c r="C18" s="9"/>
      <c r="D18" s="9"/>
      <c r="E18" s="9"/>
      <c r="F18" s="9"/>
      <c r="G18" s="24"/>
      <c r="I18" s="11"/>
      <c r="J18" s="11"/>
      <c r="K18" s="12"/>
      <c r="L18" s="11"/>
    </row>
    <row r="19" spans="2:10" s="13" customFormat="1" ht="49.5" customHeight="1">
      <c r="B19" s="60" t="s">
        <v>12</v>
      </c>
      <c r="C19" s="61"/>
      <c r="D19" s="61"/>
      <c r="E19" s="61"/>
      <c r="F19" s="62"/>
      <c r="G19" s="23">
        <f>ROUND(SUM(G16+G17),2)</f>
        <v>0</v>
      </c>
      <c r="H19" s="26"/>
      <c r="I19" s="27"/>
      <c r="J19" s="17"/>
    </row>
    <row r="20" spans="2:9" s="13" customFormat="1" ht="34.5" customHeight="1">
      <c r="B20" s="36" t="s">
        <v>10</v>
      </c>
      <c r="C20" s="37"/>
      <c r="D20" s="37"/>
      <c r="E20" s="37"/>
      <c r="F20" s="38"/>
      <c r="G20" s="57">
        <f>ROUND(PRODUCT(G19*3),2)</f>
        <v>0</v>
      </c>
      <c r="H20" s="42"/>
      <c r="I20" s="43" t="s">
        <v>1</v>
      </c>
    </row>
    <row r="21" spans="2:9" ht="12.75">
      <c r="B21" s="39"/>
      <c r="C21" s="40"/>
      <c r="D21" s="40"/>
      <c r="E21" s="40"/>
      <c r="F21" s="41"/>
      <c r="G21" s="58"/>
      <c r="H21" s="42"/>
      <c r="I21" s="43"/>
    </row>
    <row r="22" spans="2:7" ht="17.25" customHeight="1">
      <c r="B22" s="36" t="s">
        <v>11</v>
      </c>
      <c r="C22" s="37"/>
      <c r="D22" s="37"/>
      <c r="E22" s="37"/>
      <c r="F22" s="38"/>
      <c r="G22" s="34">
        <f>IF(G20="",0,ROUND((1080000-G20)/1080000,4))</f>
        <v>1</v>
      </c>
    </row>
    <row r="23" spans="2:10" ht="15.75" customHeight="1">
      <c r="B23" s="39"/>
      <c r="C23" s="40"/>
      <c r="D23" s="40"/>
      <c r="E23" s="40"/>
      <c r="F23" s="41"/>
      <c r="G23" s="35"/>
      <c r="J23" s="66"/>
    </row>
    <row r="25" spans="2:12" ht="30" customHeight="1">
      <c r="B25" s="28" t="s">
        <v>8</v>
      </c>
      <c r="C25" s="29"/>
      <c r="D25" s="29"/>
      <c r="E25" s="29"/>
      <c r="F25" s="30"/>
      <c r="G25" s="67"/>
      <c r="H25" s="26" t="str">
        <f>+IF(G25="","Indicare i 'Costi relativi alla manodopera'","")</f>
        <v>Indicare i 'Costi relativi alla manodopera'</v>
      </c>
      <c r="I25" s="27"/>
      <c r="J25" s="27"/>
      <c r="K25" s="27"/>
      <c r="L25" s="27"/>
    </row>
    <row r="26" spans="2:9" ht="42.75" customHeight="1">
      <c r="B26" s="31"/>
      <c r="C26" s="32"/>
      <c r="D26" s="32"/>
      <c r="E26" s="32"/>
      <c r="F26" s="33"/>
      <c r="G26" s="68"/>
      <c r="H26" s="26"/>
      <c r="I26" s="27"/>
    </row>
    <row r="27" ht="14.25" customHeight="1"/>
    <row r="28" spans="2:12" ht="35.25" customHeight="1">
      <c r="B28" s="28" t="s">
        <v>9</v>
      </c>
      <c r="C28" s="29"/>
      <c r="D28" s="29"/>
      <c r="E28" s="29"/>
      <c r="F28" s="30"/>
      <c r="G28" s="67"/>
      <c r="H28" s="26" t="str">
        <f>+IF(G28="","Indicare i 'Costi relativi alla sicurezza'","")</f>
        <v>Indicare i 'Costi relativi alla sicurezza'</v>
      </c>
      <c r="I28" s="27"/>
      <c r="J28" s="27"/>
      <c r="K28" s="27"/>
      <c r="L28" s="27"/>
    </row>
    <row r="29" spans="2:12" ht="46.5" customHeight="1">
      <c r="B29" s="31"/>
      <c r="C29" s="32"/>
      <c r="D29" s="32"/>
      <c r="E29" s="32"/>
      <c r="F29" s="33"/>
      <c r="G29" s="68"/>
      <c r="H29" s="26"/>
      <c r="I29" s="27"/>
      <c r="J29" s="25"/>
      <c r="K29" s="25"/>
      <c r="L29" s="25"/>
    </row>
  </sheetData>
  <sheetProtection password="DA17" sheet="1"/>
  <mergeCells count="35">
    <mergeCell ref="H19:I19"/>
    <mergeCell ref="B9:F9"/>
    <mergeCell ref="B19:F19"/>
    <mergeCell ref="B17:C17"/>
    <mergeCell ref="G9:H9"/>
    <mergeCell ref="D17:F17"/>
    <mergeCell ref="H16:I16"/>
    <mergeCell ref="H17:I17"/>
    <mergeCell ref="G11:H11"/>
    <mergeCell ref="B13:F13"/>
    <mergeCell ref="G13:H13"/>
    <mergeCell ref="B4:G4"/>
    <mergeCell ref="B15:C15"/>
    <mergeCell ref="B16:C16"/>
    <mergeCell ref="D15:F15"/>
    <mergeCell ref="D16:F16"/>
    <mergeCell ref="B8:G8"/>
    <mergeCell ref="B11:F11"/>
    <mergeCell ref="B6:F6"/>
    <mergeCell ref="B7:F7"/>
    <mergeCell ref="G7:H7"/>
    <mergeCell ref="G22:G23"/>
    <mergeCell ref="B22:F23"/>
    <mergeCell ref="H20:H21"/>
    <mergeCell ref="I20:I21"/>
    <mergeCell ref="J25:L25"/>
    <mergeCell ref="H25:I26"/>
    <mergeCell ref="B20:F21"/>
    <mergeCell ref="G20:G21"/>
    <mergeCell ref="H28:I29"/>
    <mergeCell ref="J28:L28"/>
    <mergeCell ref="B25:F26"/>
    <mergeCell ref="G25:G26"/>
    <mergeCell ref="B28:F29"/>
    <mergeCell ref="G28:G29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G16:G17">
      <formula1>AND(G16&gt;0,G16&lt;=D16,LEN(TEXT(G16-INT(G16),"0,00#"))&lt;5)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" sqref="G25 G28">
      <formula1>AND(G25&gt;0,LEN(TEXT(G25-INT(G25),"0,00#"))&lt;5)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2021-10-21T09:25:23Z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