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X:\Gruppo Mario\GARE\GARE\2022\RA084_22_PA_Gara Ospitalità\01_DOCUMENTAZIONE DI GARA\05_DOC DEFINITIVA PUBBLICAZIONE\"/>
    </mc:Choice>
  </mc:AlternateContent>
  <xr:revisionPtr revIDLastSave="0" documentId="13_ncr:1_{5F551E65-4A9C-40F1-BEDD-EBFA517F6D10}" xr6:coauthVersionLast="45" xr6:coauthVersionMax="47" xr10:uidLastSave="{00000000-0000-0000-0000-000000000000}"/>
  <workbookProtection workbookPassword="DA17" lockStructure="1"/>
  <bookViews>
    <workbookView xWindow="-120" yWindow="-120" windowWidth="29040" windowHeight="15840" tabRatio="602" xr2:uid="{00000000-000D-0000-FFFF-FFFF00000000}"/>
  </bookViews>
  <sheets>
    <sheet name="Modulo offerta economica" sheetId="2" r:id="rId1"/>
  </sheets>
  <definedNames>
    <definedName name="_Hlk104446832" localSheetId="0">'Modulo offerta economica'!$B$22</definedName>
    <definedName name="_xlnm.Print_Area" localSheetId="0">'Modulo offerta economica'!$A$1:$L$32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4" i="2" l="1"/>
  <c r="H25" i="2"/>
  <c r="H26" i="2"/>
  <c r="H27" i="2"/>
  <c r="H28" i="2"/>
  <c r="H29" i="2"/>
  <c r="H23" i="2"/>
  <c r="J14" i="2"/>
  <c r="H11" i="2" l="1"/>
  <c r="H10" i="2"/>
  <c r="H9" i="2"/>
  <c r="J19" i="2" l="1"/>
  <c r="J18" i="2"/>
  <c r="H7" i="2" l="1"/>
</calcChain>
</file>

<file path=xl/sharedStrings.xml><?xml version="1.0" encoding="utf-8"?>
<sst xmlns="http://schemas.openxmlformats.org/spreadsheetml/2006/main" count="35" uniqueCount="30">
  <si>
    <t>* Compilare i campi evidenziati in celeste</t>
  </si>
  <si>
    <t>Valore da ribadire a video</t>
  </si>
  <si>
    <t>↑</t>
  </si>
  <si>
    <t>Attività</t>
  </si>
  <si>
    <t>Allegato E - MODULO OFFERTA ECONOMICA</t>
  </si>
  <si>
    <t>TUTTI GLI IMPORTI SONO DA CONSIDERARSI IVA ESCLUSA</t>
  </si>
  <si>
    <t>Nel caso di soggetti riuniti</t>
  </si>
  <si>
    <t xml:space="preserve">Importo massimo di spesa </t>
  </si>
  <si>
    <t>Gara europea a procedura telematica aperta tramite Accordo Quadro, ai sensi dell’articolo 54, comma 3, del D.Lgs. 50/2016, per l’affidamento di un appalto di fornitura di servizi di Ospitalità Accoglienza, Accompagnamento, Gestione Accessi e servizi accessori per supporto operativo a manifestazioni ed eventi sportivi, non sportivi, istituzionali e vari. 
CIG 92865439B5 RA084_22_PA</t>
  </si>
  <si>
    <r>
      <t xml:space="preserve">Propri costi della manodopera, ai sensi dell’art. 95, comma 10, del D.Lgs. 50/2016, che dovranno risultare congrui rispetto al valore dell’appalto e alle caratteristiche delle prestazioni richieste (fino alla seconda cifra decimale)
</t>
    </r>
    <r>
      <rPr>
        <b/>
        <i/>
        <sz val="11"/>
        <rFont val="Arial"/>
        <family val="2"/>
      </rPr>
      <t>Gli stessi devono essere determinati considerando il monte ore stimato (suddiviso per tipologia di servizio) riportato nell’Allegato 1 al Capitolato tecnico.</t>
    </r>
  </si>
  <si>
    <r>
      <t xml:space="preserve">Oneri aziendali concernenti l’adempimento delle disposizioni in materia di salute e sicurezza sui luoghi di lavoro totali di cui all’art. 95, comma 10, del D.Lgs. 50/2016, che dovranno risultare congrui rispetto al valore dell’appalto e alle caratteristiche delle prestazioni richieste (fino alla seconda cifra decimale)
</t>
    </r>
    <r>
      <rPr>
        <b/>
        <i/>
        <sz val="11"/>
        <rFont val="Arial"/>
        <family val="2"/>
      </rPr>
      <t>Gli stessi devono essere determinati considerando il monte ore stimato (suddiviso per tipologia di servizio) riportato nell’Allegato 1 al Capitolato tecnico.</t>
    </r>
  </si>
  <si>
    <t>Tipologia Servizio</t>
  </si>
  <si>
    <t>Modalità di remunerazione</t>
  </si>
  <si>
    <t>Importo a base di gara, IVA esclusa</t>
  </si>
  <si>
    <t>Servizi di Accoglienza/ Benvenuto con lingue estere</t>
  </si>
  <si>
    <t xml:space="preserve">Giornate uomo (8 ore) </t>
  </si>
  <si>
    <t>Servizi di Accompagnamento con lingue estere</t>
  </si>
  <si>
    <t>Giornate uomo (8 ore)</t>
  </si>
  <si>
    <t>Servizi di Info Point, Front Office, gestione accessi con lingue estere</t>
  </si>
  <si>
    <t>Servizi di Accoglienza, Accompagnamento e gestione accessi in Italiano</t>
  </si>
  <si>
    <t>Servizi di Back Office e altro supporto operativo vario in Italiano</t>
  </si>
  <si>
    <t>Servizio di controllo (Steward Decreto Maroni)</t>
  </si>
  <si>
    <t>Servizio di controllo parcheggi</t>
  </si>
  <si>
    <t>Altre spese (es. a carattere di urgenza)</t>
  </si>
  <si>
    <t>Rimborso a piè di lista</t>
  </si>
  <si>
    <t xml:space="preserve">Base imponibile, importi non soggetti a ribasso </t>
  </si>
  <si>
    <t>Corrispettivi</t>
  </si>
  <si>
    <t>Importi netti</t>
  </si>
  <si>
    <t>Servizi di Ospitalità Accoglienza, Accompagnamento, Gestione Accessi e servizi accessori per supporto operativo a manifestazioni ed eventi sportivi, non sportivi, istituzionali e vari previsti nel Disciplinare di Gara (Paragrafo 3)</t>
  </si>
  <si>
    <t>Ribasso unico % offerto su tutti i prezzi unitari posti a base di gara sotto indicati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</si>
</sst>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€&quot;_-;\-* #,##0.00\ &quot;€&quot;_-;_-* &quot;-&quot;??\ &quot;€&quot;_-;_-@_-"/>
    <numFmt numFmtId="164" formatCode="_-&quot;€&quot;\ * #,##0.00_-;\-&quot;€&quot;\ * #,##0.00_-;_-&quot;€&quot;\ * &quot;-&quot;??_-;_-@_-"/>
    <numFmt numFmtId="165" formatCode="_-[$€-2]\ * #,##0.00_-;\-[$€-2]\ * #,##0.00_-;_-[$€-2]\ * &quot;-&quot;??_-"/>
    <numFmt numFmtId="166" formatCode="&quot;€&quot;\ #,##0.00"/>
    <numFmt numFmtId="167" formatCode="#,##0.00_ ;\-#,##0.00\ "/>
    <numFmt numFmtId="172" formatCode="[$€-2]\ #,##0.00;[Red]\-[$€-2]\ #,##0.00"/>
  </numFmts>
  <fonts count="19" x14ac:knownFonts="1">
    <font>
      <sz val="10"/>
      <name val="Arial"/>
    </font>
    <font>
      <sz val="10"/>
      <name val="Arial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Calibri"/>
      <family val="2"/>
    </font>
    <font>
      <b/>
      <u val="double"/>
      <sz val="14"/>
      <color indexed="18"/>
      <name val="Arial"/>
      <family val="2"/>
    </font>
    <font>
      <sz val="12"/>
      <color rgb="FFFF0000"/>
      <name val="Arial"/>
      <family val="2"/>
    </font>
    <font>
      <b/>
      <sz val="14"/>
      <color rgb="FF1122BF"/>
      <name val="Arial"/>
      <family val="2"/>
    </font>
    <font>
      <b/>
      <i/>
      <sz val="10"/>
      <color rgb="FFFF0000"/>
      <name val="Arial"/>
      <family val="2"/>
    </font>
    <font>
      <b/>
      <sz val="13"/>
      <name val="Arial"/>
      <family val="2"/>
    </font>
    <font>
      <b/>
      <i/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FE0ED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9" fontId="2" fillId="0" borderId="1">
      <alignment vertical="top" wrapText="1"/>
    </xf>
    <xf numFmtId="167" fontId="2" fillId="0" borderId="1">
      <alignment horizontal="right" vertical="top"/>
    </xf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5" fillId="2" borderId="0" xfId="0" applyFont="1" applyFill="1" applyAlignment="1" applyProtection="1">
      <alignment horizontal="left" vertical="center" wrapText="1"/>
      <protection hidden="1"/>
    </xf>
    <xf numFmtId="0" fontId="6" fillId="2" borderId="0" xfId="0" applyFont="1" applyFill="1" applyAlignment="1" applyProtection="1">
      <alignment horizontal="left" vertical="center" wrapText="1"/>
      <protection hidden="1"/>
    </xf>
    <xf numFmtId="0" fontId="4" fillId="2" borderId="0" xfId="0" applyFont="1" applyFill="1" applyAlignment="1" applyProtection="1">
      <alignment vertical="center" wrapText="1"/>
    </xf>
    <xf numFmtId="0" fontId="4" fillId="2" borderId="0" xfId="0" applyFont="1" applyFill="1" applyAlignment="1" applyProtection="1">
      <alignment horizontal="center" vertical="center" wrapText="1"/>
    </xf>
    <xf numFmtId="0" fontId="5" fillId="2" borderId="0" xfId="0" applyFont="1" applyFill="1" applyAlignment="1" applyProtection="1">
      <alignment vertical="center" wrapText="1"/>
    </xf>
    <xf numFmtId="0" fontId="4" fillId="0" borderId="0" xfId="0" applyFont="1"/>
    <xf numFmtId="0" fontId="7" fillId="2" borderId="0" xfId="0" applyFont="1" applyFill="1" applyBorder="1" applyAlignment="1" applyProtection="1">
      <alignment horizontal="center" vertical="center" wrapText="1"/>
    </xf>
    <xf numFmtId="0" fontId="14" fillId="2" borderId="0" xfId="0" applyFont="1" applyFill="1" applyAlignment="1" applyProtection="1">
      <alignment vertical="center" wrapText="1"/>
    </xf>
    <xf numFmtId="0" fontId="5" fillId="2" borderId="0" xfId="0" applyFont="1" applyFill="1" applyAlignment="1" applyProtection="1">
      <alignment horizontal="left" vertical="center" wrapText="1"/>
    </xf>
    <xf numFmtId="0" fontId="14" fillId="2" borderId="0" xfId="0" applyFont="1" applyFill="1" applyAlignment="1" applyProtection="1">
      <alignment horizontal="left" vertical="center" wrapText="1"/>
    </xf>
    <xf numFmtId="0" fontId="7" fillId="2" borderId="0" xfId="0" applyFont="1" applyFill="1" applyAlignment="1" applyProtection="1">
      <alignment horizontal="left" vertical="center" wrapText="1"/>
    </xf>
    <xf numFmtId="0" fontId="4" fillId="4" borderId="0" xfId="0" applyFont="1" applyFill="1" applyAlignment="1" applyProtection="1">
      <alignment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12" fillId="2" borderId="0" xfId="0" applyFont="1" applyFill="1" applyAlignment="1" applyProtection="1">
      <alignment horizontal="center" vertical="center" wrapText="1"/>
    </xf>
    <xf numFmtId="0" fontId="8" fillId="2" borderId="0" xfId="0" applyFont="1" applyFill="1" applyBorder="1" applyAlignment="1" applyProtection="1">
      <alignment horizontal="left" vertical="center" wrapText="1"/>
    </xf>
    <xf numFmtId="166" fontId="17" fillId="6" borderId="2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166" fontId="4" fillId="2" borderId="0" xfId="0" applyNumberFormat="1" applyFont="1" applyFill="1" applyAlignment="1">
      <alignment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1" fillId="2" borderId="6" xfId="0" applyFont="1" applyFill="1" applyBorder="1" applyAlignment="1">
      <alignment horizontal="left" vertical="center" wrapText="1"/>
    </xf>
    <xf numFmtId="0" fontId="16" fillId="2" borderId="7" xfId="0" applyFont="1" applyFill="1" applyBorder="1" applyAlignment="1">
      <alignment horizontal="left" vertical="center" wrapText="1"/>
    </xf>
    <xf numFmtId="0" fontId="16" fillId="2" borderId="0" xfId="0" applyFont="1" applyFill="1" applyAlignment="1">
      <alignment horizontal="left" vertical="center" wrapText="1"/>
    </xf>
    <xf numFmtId="0" fontId="13" fillId="2" borderId="0" xfId="0" applyFont="1" applyFill="1" applyBorder="1" applyAlignment="1" applyProtection="1">
      <alignment horizontal="center" vertical="top"/>
      <protection hidden="1"/>
    </xf>
    <xf numFmtId="0" fontId="10" fillId="5" borderId="4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 wrapText="1"/>
    </xf>
    <xf numFmtId="0" fontId="15" fillId="2" borderId="0" xfId="0" applyFont="1" applyFill="1" applyAlignment="1" applyProtection="1">
      <alignment horizontal="left" vertical="center" wrapText="1"/>
      <protection hidden="1"/>
    </xf>
    <xf numFmtId="0" fontId="16" fillId="4" borderId="0" xfId="0" applyFont="1" applyFill="1" applyBorder="1" applyAlignment="1" applyProtection="1">
      <alignment horizontal="left" vertical="center" wrapText="1"/>
    </xf>
    <xf numFmtId="0" fontId="16" fillId="4" borderId="0" xfId="0" applyFont="1" applyFill="1" applyAlignment="1" applyProtection="1">
      <alignment horizontal="left" vertical="center" wrapText="1"/>
    </xf>
    <xf numFmtId="0" fontId="9" fillId="6" borderId="2" xfId="0" applyFont="1" applyFill="1" applyBorder="1" applyAlignment="1" applyProtection="1">
      <alignment horizontal="center" vertical="center" wrapText="1"/>
      <protection locked="0"/>
    </xf>
    <xf numFmtId="0" fontId="7" fillId="3" borderId="4" xfId="0" applyFont="1" applyFill="1" applyBorder="1" applyAlignment="1" applyProtection="1">
      <alignment horizontal="left" vertical="center" wrapText="1"/>
    </xf>
    <xf numFmtId="0" fontId="7" fillId="3" borderId="5" xfId="0" applyFont="1" applyFill="1" applyBorder="1" applyAlignment="1" applyProtection="1">
      <alignment horizontal="left" vertical="center" wrapText="1"/>
    </xf>
    <xf numFmtId="0" fontId="7" fillId="3" borderId="6" xfId="0" applyFont="1" applyFill="1" applyBorder="1" applyAlignment="1" applyProtection="1">
      <alignment horizontal="left" vertical="center" wrapText="1"/>
    </xf>
    <xf numFmtId="0" fontId="18" fillId="2" borderId="8" xfId="0" applyFont="1" applyFill="1" applyBorder="1" applyAlignment="1" applyProtection="1">
      <alignment horizontal="left" vertical="center" wrapText="1"/>
    </xf>
    <xf numFmtId="0" fontId="16" fillId="2" borderId="7" xfId="0" applyFont="1" applyFill="1" applyBorder="1" applyAlignment="1" applyProtection="1">
      <alignment horizontal="left" vertical="center" wrapText="1"/>
    </xf>
    <xf numFmtId="0" fontId="16" fillId="2" borderId="0" xfId="0" applyFont="1" applyFill="1" applyBorder="1" applyAlignment="1" applyProtection="1">
      <alignment horizontal="left" vertical="center" wrapText="1"/>
    </xf>
    <xf numFmtId="0" fontId="4" fillId="4" borderId="0" xfId="0" applyFont="1" applyFill="1" applyAlignment="1" applyProtection="1">
      <alignment horizontal="left" vertical="center" wrapText="1"/>
    </xf>
    <xf numFmtId="0" fontId="8" fillId="2" borderId="0" xfId="0" applyFont="1" applyFill="1" applyBorder="1" applyAlignment="1" applyProtection="1">
      <alignment horizontal="left" vertical="center" wrapText="1"/>
    </xf>
    <xf numFmtId="10" fontId="7" fillId="6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>
      <alignment vertical="center" wrapText="1"/>
    </xf>
    <xf numFmtId="172" fontId="4" fillId="0" borderId="2" xfId="0" applyNumberFormat="1" applyFont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vertical="center" wrapText="1"/>
    </xf>
    <xf numFmtId="44" fontId="4" fillId="2" borderId="2" xfId="7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left" vertical="center" wrapText="1"/>
    </xf>
    <xf numFmtId="166" fontId="11" fillId="4" borderId="2" xfId="0" applyNumberFormat="1" applyFont="1" applyFill="1" applyBorder="1" applyAlignment="1">
      <alignment horizontal="center" vertical="center" wrapText="1"/>
    </xf>
    <xf numFmtId="172" fontId="4" fillId="0" borderId="4" xfId="0" applyNumberFormat="1" applyFont="1" applyBorder="1" applyAlignment="1">
      <alignment horizontal="center" vertical="center" wrapText="1"/>
    </xf>
    <xf numFmtId="172" fontId="4" fillId="0" borderId="6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</cellXfs>
  <cellStyles count="8">
    <cellStyle name="A2 cod voce figlia" xfId="1" xr:uid="{00000000-0005-0000-0000-000000000000}"/>
    <cellStyle name="D1 prezzo" xfId="2" xr:uid="{00000000-0005-0000-0000-000001000000}"/>
    <cellStyle name="Euro" xfId="3" xr:uid="{00000000-0005-0000-0000-000002000000}"/>
    <cellStyle name="Euro 2" xfId="4" xr:uid="{00000000-0005-0000-0000-000003000000}"/>
    <cellStyle name="Normale" xfId="0" builtinId="0"/>
    <cellStyle name="Normale 2" xfId="5" xr:uid="{00000000-0005-0000-0000-000005000000}"/>
    <cellStyle name="Valuta" xfId="7" builtinId="4"/>
    <cellStyle name="Valuta 2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76933.ED8369A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1047750</xdr:colOff>
      <xdr:row>1</xdr:row>
      <xdr:rowOff>352425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54C1528C-1E65-422B-9B5F-1583ED45EEF1}"/>
            </a:ext>
          </a:extLst>
        </xdr:cNvPr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61925"/>
          <a:ext cx="1047750" cy="3524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6"/>
  </sheetPr>
  <dimension ref="A2:O32"/>
  <sheetViews>
    <sheetView tabSelected="1" zoomScaleNormal="100" zoomScaleSheetLayoutView="85" workbookViewId="0">
      <selection activeCell="G41" sqref="G41"/>
    </sheetView>
  </sheetViews>
  <sheetFormatPr defaultRowHeight="12.75" x14ac:dyDescent="0.2"/>
  <cols>
    <col min="1" max="1" width="3" style="3" customWidth="1"/>
    <col min="2" max="2" width="16.42578125" style="3" customWidth="1"/>
    <col min="3" max="3" width="14" style="3" customWidth="1"/>
    <col min="4" max="4" width="12" style="3" customWidth="1"/>
    <col min="5" max="5" width="9.140625" style="3" customWidth="1"/>
    <col min="6" max="7" width="22.7109375" style="3" customWidth="1"/>
    <col min="8" max="8" width="28" style="3" customWidth="1"/>
    <col min="9" max="9" width="36.85546875" style="3" customWidth="1"/>
    <col min="10" max="10" width="23" style="3" customWidth="1"/>
    <col min="11" max="16384" width="9.140625" style="3"/>
  </cols>
  <sheetData>
    <row r="2" spans="1:15" s="2" customFormat="1" ht="60.75" customHeight="1" x14ac:dyDescent="0.2">
      <c r="A2" s="1"/>
      <c r="B2" s="29"/>
      <c r="C2" s="29"/>
      <c r="H2" s="1"/>
      <c r="I2" s="1"/>
    </row>
    <row r="3" spans="1:15" ht="30.75" customHeight="1" x14ac:dyDescent="0.2">
      <c r="D3" s="25" t="s">
        <v>4</v>
      </c>
      <c r="E3" s="25"/>
      <c r="F3" s="25"/>
      <c r="G3" s="25"/>
      <c r="H3" s="25"/>
    </row>
    <row r="4" spans="1:15" ht="93" customHeight="1" x14ac:dyDescent="0.2">
      <c r="B4" s="33" t="s">
        <v>8</v>
      </c>
      <c r="C4" s="34"/>
      <c r="D4" s="34"/>
      <c r="E4" s="34"/>
      <c r="F4" s="34"/>
      <c r="G4" s="34"/>
      <c r="H4" s="34"/>
      <c r="I4" s="35"/>
      <c r="J4" s="2"/>
    </row>
    <row r="5" spans="1:15" s="5" customFormat="1" ht="12.75" customHeight="1" x14ac:dyDescent="0.2">
      <c r="B5" s="6"/>
      <c r="C5" s="7"/>
      <c r="D5" s="7"/>
      <c r="E5" s="7"/>
      <c r="F5" s="7"/>
      <c r="G5" s="7"/>
      <c r="H5" s="8"/>
      <c r="I5" s="8"/>
    </row>
    <row r="6" spans="1:15" s="5" customFormat="1" ht="24.75" customHeight="1" x14ac:dyDescent="0.2">
      <c r="B6" s="40" t="s">
        <v>0</v>
      </c>
      <c r="C6" s="40"/>
      <c r="D6" s="40"/>
      <c r="E6" s="40"/>
      <c r="F6" s="40"/>
      <c r="G6" s="15"/>
      <c r="H6" s="8"/>
      <c r="I6" s="8"/>
    </row>
    <row r="7" spans="1:15" s="9" customFormat="1" ht="34.5" customHeight="1" x14ac:dyDescent="0.2">
      <c r="B7" s="32"/>
      <c r="C7" s="32"/>
      <c r="D7" s="32"/>
      <c r="E7" s="32"/>
      <c r="F7" s="32"/>
      <c r="G7" s="32"/>
      <c r="H7" s="37" t="str">
        <f>+IF(B7="","Indicare la 'Ragione sociale per esteso'",IF(B7="Ragione sociale Impresa/RTI/Consorzio","Indicare la 'Ragione sociale per esteso'",""))</f>
        <v>Indicare la 'Ragione sociale per esteso'</v>
      </c>
      <c r="I7" s="38"/>
    </row>
    <row r="8" spans="1:15" s="9" customFormat="1" ht="20.25" customHeight="1" x14ac:dyDescent="0.2">
      <c r="B8" s="36" t="s">
        <v>6</v>
      </c>
      <c r="C8" s="36"/>
      <c r="D8" s="36"/>
      <c r="E8" s="36"/>
      <c r="F8" s="36"/>
      <c r="G8" s="11"/>
      <c r="H8" s="10"/>
      <c r="I8" s="10"/>
    </row>
    <row r="9" spans="1:15" s="9" customFormat="1" ht="34.5" customHeight="1" x14ac:dyDescent="0.2">
      <c r="B9" s="32"/>
      <c r="C9" s="32"/>
      <c r="D9" s="32"/>
      <c r="E9" s="32"/>
      <c r="F9" s="32"/>
      <c r="G9" s="32"/>
      <c r="H9" s="37" t="str">
        <f>+IF(B9="","Indicare la 'Ragione sociale per esteso'",IF(B9="Ragione sociale Impresa/RTI/Consorzio","Indicare la 'Ragione sociale per esteso'",""))</f>
        <v>Indicare la 'Ragione sociale per esteso'</v>
      </c>
      <c r="I9" s="38"/>
    </row>
    <row r="10" spans="1:15" s="9" customFormat="1" ht="34.5" customHeight="1" x14ac:dyDescent="0.2">
      <c r="B10" s="32"/>
      <c r="C10" s="32"/>
      <c r="D10" s="32"/>
      <c r="E10" s="32"/>
      <c r="F10" s="32"/>
      <c r="G10" s="32"/>
      <c r="H10" s="37" t="str">
        <f>+IF(B10="","Indicare la 'Ragione sociale per esteso'",IF(B10="Ragione sociale Impresa/RTI/Consorzio","Indicare la 'Ragione sociale per esteso'",""))</f>
        <v>Indicare la 'Ragione sociale per esteso'</v>
      </c>
      <c r="I10" s="38"/>
    </row>
    <row r="11" spans="1:15" s="9" customFormat="1" ht="34.5" customHeight="1" x14ac:dyDescent="0.2">
      <c r="B11" s="32"/>
      <c r="C11" s="32"/>
      <c r="D11" s="32"/>
      <c r="E11" s="32"/>
      <c r="F11" s="32"/>
      <c r="G11" s="32"/>
      <c r="H11" s="37" t="str">
        <f>+IF(B11="","Indicare la 'Ragione sociale per esteso'",IF(B11="Ragione sociale Impresa/RTI/Consorzio","Indicare la 'Ragione sociale per esteso'",""))</f>
        <v>Indicare la 'Ragione sociale per esteso'</v>
      </c>
      <c r="I11" s="38"/>
    </row>
    <row r="12" spans="1:15" s="9" customFormat="1" ht="20.25" customHeight="1" x14ac:dyDescent="0.2">
      <c r="B12" s="11"/>
      <c r="C12" s="11"/>
      <c r="D12" s="11"/>
      <c r="E12" s="11"/>
      <c r="F12" s="11"/>
      <c r="G12" s="11"/>
      <c r="H12" s="10"/>
      <c r="I12" s="10"/>
    </row>
    <row r="13" spans="1:15" s="12" customFormat="1" ht="48" customHeight="1" x14ac:dyDescent="0.2">
      <c r="B13" s="26" t="s">
        <v>3</v>
      </c>
      <c r="C13" s="27"/>
      <c r="D13" s="27"/>
      <c r="E13" s="27"/>
      <c r="F13" s="28"/>
      <c r="G13" s="26" t="s">
        <v>7</v>
      </c>
      <c r="H13" s="28"/>
      <c r="I13" s="13" t="s">
        <v>29</v>
      </c>
    </row>
    <row r="14" spans="1:15" s="12" customFormat="1" ht="77.25" customHeight="1" x14ac:dyDescent="0.2">
      <c r="B14" s="48" t="s">
        <v>28</v>
      </c>
      <c r="C14" s="48"/>
      <c r="D14" s="48"/>
      <c r="E14" s="48"/>
      <c r="F14" s="48"/>
      <c r="G14" s="49">
        <v>4934063</v>
      </c>
      <c r="H14" s="49"/>
      <c r="I14" s="41"/>
      <c r="J14" s="30" t="str">
        <f>+IF(I14="","Indicare il ribasso % offerto","")</f>
        <v>Indicare il ribasso % offerto</v>
      </c>
      <c r="K14" s="31"/>
      <c r="L14" s="39"/>
      <c r="M14" s="39"/>
      <c r="N14" s="39"/>
      <c r="O14" s="39"/>
    </row>
    <row r="15" spans="1:15" ht="21.75" customHeight="1" x14ac:dyDescent="0.2">
      <c r="I15" s="14" t="s">
        <v>2</v>
      </c>
    </row>
    <row r="16" spans="1:15" ht="12.75" customHeight="1" x14ac:dyDescent="0.2">
      <c r="I16" s="4" t="s">
        <v>1</v>
      </c>
    </row>
    <row r="17" spans="2:12" ht="12.75" customHeight="1" x14ac:dyDescent="0.2"/>
    <row r="18" spans="2:12" ht="73.5" customHeight="1" x14ac:dyDescent="0.2">
      <c r="B18" s="20" t="s">
        <v>9</v>
      </c>
      <c r="C18" s="21"/>
      <c r="D18" s="21"/>
      <c r="E18" s="21"/>
      <c r="F18" s="21"/>
      <c r="G18" s="21"/>
      <c r="H18" s="22"/>
      <c r="I18" s="16"/>
      <c r="J18" s="23" t="str">
        <f>+IF(I18="","Indicare i 'Costi relativi alla manodopera'","")</f>
        <v>Indicare i 'Costi relativi alla manodopera'</v>
      </c>
      <c r="K18" s="24"/>
      <c r="L18" s="24"/>
    </row>
    <row r="19" spans="2:12" ht="76.5" customHeight="1" x14ac:dyDescent="0.2">
      <c r="B19" s="20" t="s">
        <v>10</v>
      </c>
      <c r="C19" s="21"/>
      <c r="D19" s="21"/>
      <c r="E19" s="21"/>
      <c r="F19" s="21"/>
      <c r="G19" s="21"/>
      <c r="H19" s="22"/>
      <c r="I19" s="16"/>
      <c r="J19" s="23" t="str">
        <f>+IF(I19="","Indicare i 'Costi relativi alla sicurezza'","")</f>
        <v>Indicare i 'Costi relativi alla sicurezza'</v>
      </c>
      <c r="K19" s="24"/>
      <c r="L19" s="24"/>
    </row>
    <row r="20" spans="2:12" x14ac:dyDescent="0.2">
      <c r="B20" s="17"/>
      <c r="C20" s="17"/>
      <c r="D20" s="17"/>
      <c r="E20" s="17"/>
      <c r="F20" s="17"/>
      <c r="G20" s="18"/>
      <c r="H20" s="18"/>
      <c r="I20" s="17"/>
      <c r="J20" s="19"/>
      <c r="K20" s="17"/>
      <c r="L20" s="17"/>
    </row>
    <row r="21" spans="2:12" ht="24" customHeight="1" x14ac:dyDescent="0.2">
      <c r="B21" s="46" t="s">
        <v>26</v>
      </c>
      <c r="C21" s="17"/>
      <c r="D21" s="17"/>
      <c r="E21" s="17"/>
      <c r="F21" s="17"/>
      <c r="G21" s="18"/>
      <c r="H21" s="18"/>
      <c r="I21" s="17"/>
      <c r="J21" s="19"/>
      <c r="K21" s="17"/>
      <c r="L21" s="17"/>
    </row>
    <row r="22" spans="2:12" ht="31.5" x14ac:dyDescent="0.2">
      <c r="B22" s="44" t="s">
        <v>11</v>
      </c>
      <c r="C22" s="44"/>
      <c r="D22" s="44"/>
      <c r="E22" s="44"/>
      <c r="F22" s="45" t="s">
        <v>12</v>
      </c>
      <c r="G22" s="45" t="s">
        <v>13</v>
      </c>
      <c r="H22" s="45" t="s">
        <v>27</v>
      </c>
      <c r="I22" s="17"/>
      <c r="J22" s="19"/>
      <c r="K22" s="17"/>
      <c r="L22" s="17"/>
    </row>
    <row r="23" spans="2:12" ht="51.75" customHeight="1" x14ac:dyDescent="0.2">
      <c r="B23" s="52" t="s">
        <v>14</v>
      </c>
      <c r="C23" s="52"/>
      <c r="D23" s="52"/>
      <c r="E23" s="52"/>
      <c r="F23" s="42" t="s">
        <v>15</v>
      </c>
      <c r="G23" s="43">
        <v>190</v>
      </c>
      <c r="H23" s="47">
        <f>+ROUND(G23-(G23*$I$14),2)</f>
        <v>190</v>
      </c>
      <c r="I23" s="17"/>
      <c r="J23" s="19"/>
      <c r="K23" s="17"/>
      <c r="L23" s="17"/>
    </row>
    <row r="24" spans="2:12" ht="51.75" customHeight="1" x14ac:dyDescent="0.2">
      <c r="B24" s="52" t="s">
        <v>16</v>
      </c>
      <c r="C24" s="52"/>
      <c r="D24" s="52"/>
      <c r="E24" s="52"/>
      <c r="F24" s="42" t="s">
        <v>17</v>
      </c>
      <c r="G24" s="43">
        <v>190</v>
      </c>
      <c r="H24" s="47">
        <f t="shared" ref="H24:H29" si="0">+ROUND(G24-(G24*$I$14),2)</f>
        <v>190</v>
      </c>
      <c r="I24" s="17"/>
      <c r="J24" s="19"/>
      <c r="K24" s="17"/>
      <c r="L24" s="17"/>
    </row>
    <row r="25" spans="2:12" ht="51.75" customHeight="1" x14ac:dyDescent="0.2">
      <c r="B25" s="52" t="s">
        <v>18</v>
      </c>
      <c r="C25" s="52"/>
      <c r="D25" s="52"/>
      <c r="E25" s="52"/>
      <c r="F25" s="42" t="s">
        <v>17</v>
      </c>
      <c r="G25" s="43">
        <v>190</v>
      </c>
      <c r="H25" s="47">
        <f t="shared" si="0"/>
        <v>190</v>
      </c>
      <c r="I25" s="17"/>
      <c r="J25" s="19"/>
      <c r="K25" s="17"/>
      <c r="L25" s="17"/>
    </row>
    <row r="26" spans="2:12" ht="51.75" customHeight="1" x14ac:dyDescent="0.2">
      <c r="B26" s="52" t="s">
        <v>19</v>
      </c>
      <c r="C26" s="52"/>
      <c r="D26" s="52"/>
      <c r="E26" s="52"/>
      <c r="F26" s="42" t="s">
        <v>17</v>
      </c>
      <c r="G26" s="43">
        <v>140</v>
      </c>
      <c r="H26" s="47">
        <f t="shared" si="0"/>
        <v>140</v>
      </c>
      <c r="I26" s="17"/>
      <c r="J26" s="19"/>
      <c r="K26" s="17"/>
      <c r="L26" s="17"/>
    </row>
    <row r="27" spans="2:12" ht="51.75" customHeight="1" x14ac:dyDescent="0.2">
      <c r="B27" s="52" t="s">
        <v>20</v>
      </c>
      <c r="C27" s="52"/>
      <c r="D27" s="52"/>
      <c r="E27" s="52"/>
      <c r="F27" s="42" t="s">
        <v>17</v>
      </c>
      <c r="G27" s="43">
        <v>100</v>
      </c>
      <c r="H27" s="47">
        <f t="shared" si="0"/>
        <v>100</v>
      </c>
      <c r="I27" s="17"/>
      <c r="J27" s="19"/>
      <c r="K27" s="17"/>
      <c r="L27" s="17"/>
    </row>
    <row r="28" spans="2:12" ht="51.75" customHeight="1" x14ac:dyDescent="0.2">
      <c r="B28" s="52" t="s">
        <v>21</v>
      </c>
      <c r="C28" s="52"/>
      <c r="D28" s="52"/>
      <c r="E28" s="52"/>
      <c r="F28" s="42" t="s">
        <v>17</v>
      </c>
      <c r="G28" s="43">
        <v>200</v>
      </c>
      <c r="H28" s="47">
        <f t="shared" si="0"/>
        <v>200</v>
      </c>
      <c r="I28" s="17"/>
      <c r="J28" s="19"/>
      <c r="K28" s="17"/>
      <c r="L28" s="17"/>
    </row>
    <row r="29" spans="2:12" ht="51.75" customHeight="1" x14ac:dyDescent="0.2">
      <c r="B29" s="52" t="s">
        <v>22</v>
      </c>
      <c r="C29" s="52"/>
      <c r="D29" s="52"/>
      <c r="E29" s="52"/>
      <c r="F29" s="42" t="s">
        <v>17</v>
      </c>
      <c r="G29" s="43">
        <v>100</v>
      </c>
      <c r="H29" s="47">
        <f t="shared" si="0"/>
        <v>100</v>
      </c>
      <c r="I29" s="17"/>
      <c r="J29" s="19"/>
      <c r="K29" s="17"/>
      <c r="L29" s="17"/>
    </row>
    <row r="30" spans="2:12" ht="51.75" customHeight="1" x14ac:dyDescent="0.2">
      <c r="B30" s="52" t="s">
        <v>23</v>
      </c>
      <c r="C30" s="52"/>
      <c r="D30" s="52"/>
      <c r="E30" s="52"/>
      <c r="F30" s="42" t="s">
        <v>24</v>
      </c>
      <c r="G30" s="50" t="s">
        <v>25</v>
      </c>
      <c r="H30" s="51"/>
      <c r="I30" s="17"/>
      <c r="J30" s="19"/>
      <c r="K30" s="17"/>
      <c r="L30" s="17"/>
    </row>
    <row r="31" spans="2:12" x14ac:dyDescent="0.2">
      <c r="B31" s="17"/>
      <c r="C31" s="17"/>
      <c r="D31" s="17"/>
      <c r="E31" s="17"/>
      <c r="F31" s="17"/>
      <c r="G31" s="18"/>
      <c r="H31" s="18"/>
      <c r="I31" s="17"/>
      <c r="J31" s="19"/>
      <c r="K31" s="17"/>
      <c r="L31" s="17"/>
    </row>
    <row r="32" spans="2:12" ht="19.5" customHeight="1" x14ac:dyDescent="0.2">
      <c r="B32" s="20" t="s">
        <v>5</v>
      </c>
      <c r="C32" s="21"/>
      <c r="D32" s="21"/>
      <c r="E32" s="21"/>
      <c r="F32" s="21"/>
      <c r="G32" s="21"/>
      <c r="H32" s="22"/>
      <c r="I32" s="17"/>
      <c r="J32" s="19"/>
      <c r="K32" s="17"/>
      <c r="L32" s="17"/>
    </row>
  </sheetData>
  <sheetProtection algorithmName="SHA-512" hashValue="41MJXK4NW5Gk3UDzzjNJZkj/xL8lWk/0NnNnHK6527FTH71D/6JEsm85hxUOBA4tRDMJft9aKUVDZk+frhm8Tw==" saltValue="6KSoDOnMKvyBpzqDgItPcw==" spinCount="100000" sheet="1" objects="1" scenarios="1"/>
  <mergeCells count="34">
    <mergeCell ref="L14:O14"/>
    <mergeCell ref="B6:F6"/>
    <mergeCell ref="H7:I7"/>
    <mergeCell ref="B14:F14"/>
    <mergeCell ref="D3:H3"/>
    <mergeCell ref="B13:F13"/>
    <mergeCell ref="B2:C2"/>
    <mergeCell ref="J14:K14"/>
    <mergeCell ref="B7:G7"/>
    <mergeCell ref="G13:H13"/>
    <mergeCell ref="G14:H14"/>
    <mergeCell ref="B4:I4"/>
    <mergeCell ref="B8:F8"/>
    <mergeCell ref="B9:G9"/>
    <mergeCell ref="H9:I9"/>
    <mergeCell ref="B10:G10"/>
    <mergeCell ref="H10:I10"/>
    <mergeCell ref="B11:G11"/>
    <mergeCell ref="H11:I11"/>
    <mergeCell ref="B18:H18"/>
    <mergeCell ref="J18:L18"/>
    <mergeCell ref="B19:H19"/>
    <mergeCell ref="J19:L19"/>
    <mergeCell ref="B32:H32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G30:H30"/>
  </mergeCells>
  <phoneticPr fontId="3" type="noConversion"/>
  <dataValidations count="2">
    <dataValidation type="custom" allowBlank="1" showInputMessage="1" showErrorMessage="1" errorTitle="Errore!" error="Non è ammessa l'indicazione di un prezzo:_x000a_- negativo_x000a_- pari a Zero_x000a_- con un numero di cifre decimali maggiori di 2" sqref="I18:I19" xr:uid="{00000000-0002-0000-0000-000001000000}">
      <formula1>AND(I18&gt;0,LEN(TEXT(I18-INT(I18),"0,00#"))&lt;5)</formula1>
    </dataValidation>
    <dataValidation type="custom" allowBlank="1" showInputMessage="1" showErrorMessage="1" errorTitle="Errore" error="Non è ammesso:_x000a_- Ribasso % negativo_x000a_- Ribasso % con un numero di cifre decimali superiori a 2 (Due)" sqref="I14" xr:uid="{9555F9F3-ED85-4808-977D-2D06E3C01904}">
      <formula1>AND(I14&gt;=0,I14&lt;=100%,LEN(TEXT(I14*100-INT(I14*100),"0,00#"))&lt; 5)</formula1>
    </dataValidation>
  </dataValidations>
  <pageMargins left="0.78740157480314965" right="0.78740157480314965" top="0.70866141732283472" bottom="0.78740157480314965" header="0.51181102362204722" footer="0.51181102362204722"/>
  <pageSetup paperSize="9" scale="35" orientation="portrait" horizontalDpi="4294967293" r:id="rId1"/>
  <headerFooter alignWithMargins="0">
    <oddFooter>&amp;LDichiarazione offerta economica&amp;CPag. &amp;P di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Modulo offerta economica</vt:lpstr>
      <vt:lpstr>'Modulo offerta economica'!_Hlk104446832</vt:lpstr>
      <vt:lpstr>'Modulo offerta economica'!Area_stampa</vt:lpstr>
    </vt:vector>
  </TitlesOfParts>
  <Company>Poste Italiane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Coppola Mario</cp:lastModifiedBy>
  <cp:lastPrinted>2019-01-23T08:52:32Z</cp:lastPrinted>
  <dcterms:created xsi:type="dcterms:W3CDTF">2010-01-15T09:53:38Z</dcterms:created>
  <dcterms:modified xsi:type="dcterms:W3CDTF">2022-07-07T09:56:49Z</dcterms:modified>
</cp:coreProperties>
</file>