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32760" windowHeight="17265" tabRatio="602" activeTab="0"/>
  </bookViews>
  <sheets>
    <sheet name="Modulo offerta economica" sheetId="1" r:id="rId1"/>
  </sheets>
  <definedNames>
    <definedName name="_xlnm.Print_Area" localSheetId="0">'Modulo offerta economica'!$A$1:$L$17</definedName>
  </definedNames>
  <calcPr fullCalcOnLoad="1"/>
</workbook>
</file>

<file path=xl/sharedStrings.xml><?xml version="1.0" encoding="utf-8"?>
<sst xmlns="http://schemas.openxmlformats.org/spreadsheetml/2006/main" count="13" uniqueCount="12">
  <si>
    <t>* Compilare i campi evidenziati in celeste</t>
  </si>
  <si>
    <t>VOCI DI OFFERTA ECONOMICA</t>
  </si>
  <si>
    <t>%</t>
  </si>
  <si>
    <t>VALORE OFFERTO DAL CONCORRENTE</t>
  </si>
  <si>
    <t>1) Mark up (%) per il servizio di gestione integrata delle trasferte
IL VALORE INDICATO NON DEVE ESSERE SUPERIORE AL 4%</t>
  </si>
  <si>
    <t>2) Diritti di agenzia (fee) per il servizio di Business Travel, in Euro, da applicare su ciascuna emissione di:
- biglietto aereo;
- biglietto ferroviario;
- biglietto marittimo;
- voucher alberghiero;
- voucher di autonoleggio;
- biglietto BUS.
IL VALORE INDICATO NON DEVE ESSERE SUPERIORE A 4 EURO IVA ESCLUSA</t>
  </si>
  <si>
    <t>VALORE % o IN Euro</t>
  </si>
  <si>
    <t>Euro</t>
  </si>
  <si>
    <t>Allegato D - MODULO OFFERTA ECONOMICA</t>
  </si>
  <si>
    <t>In caso di concorrenti associati:</t>
  </si>
  <si>
    <t>Procedura aperta telematica per la stipula di un Accordo quadro per l’affidamento dei servizi di Travel Agency per Sport e Salute S.p.A. 
CIG  9776813152
R.A. 052/23/PA</t>
  </si>
  <si>
    <t>punteggio economico massimo attribuibile alla voce di offerta (PEmax) = 15 punti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</si>
</sst>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_-[$€-2]\ * #,##0.00_-;\-[$€-2]\ * #,##0.00_-;_-[$€-2]\ * &quot;-&quot;??_-"/>
    <numFmt numFmtId="173" formatCode="&quot;€&quot;\ #,##0.00"/>
    <numFmt numFmtId="174" formatCode="0.000%"/>
    <numFmt numFmtId="175" formatCode="&quot;€&quot;\ #,##0.000"/>
    <numFmt numFmtId="176" formatCode="#,##0.00_ ;\-#,##0.00\ "/>
    <numFmt numFmtId="177" formatCode="&quot;Sì&quot;;&quot;Sì&quot;;&quot;No&quot;"/>
    <numFmt numFmtId="178" formatCode="&quot;Vero&quot;;&quot;Vero&quot;;&quot;Falso&quot;"/>
    <numFmt numFmtId="179" formatCode="&quot;Attivo&quot;;&quot;Attivo&quot;;&quot;Inattivo&quot;"/>
    <numFmt numFmtId="180" formatCode="[$€-2]\ #.##000_);[Red]\([$€-2]\ #.##000\)"/>
    <numFmt numFmtId="181" formatCode="&quot;€&quot;\ #,##0.000;\-&quot;€&quot;\ #,##0.000"/>
    <numFmt numFmtId="182" formatCode="#,##0.00\ [$€-1];[Red]\-#,##0.00\ [$€-1]"/>
    <numFmt numFmtId="183" formatCode="_-&quot;€&quot;\ * #,##0.000_-;\-&quot;€&quot;\ * #,##0.000_-;_-&quot;€&quot;\ * &quot;-&quot;???_-;_-@_-"/>
    <numFmt numFmtId="184" formatCode="0.0"/>
    <numFmt numFmtId="185" formatCode="&quot;€&quot;\ #,##0.0"/>
    <numFmt numFmtId="186" formatCode="0.00000%"/>
    <numFmt numFmtId="187" formatCode="0.00000"/>
    <numFmt numFmtId="188" formatCode="_-&quot;€&quot;\ * #,##0.0000_-;\-&quot;€&quot;\ * #,##0.0000_-;_-&quot;€&quot;\ * &quot;-&quot;????_-;_-@_-"/>
    <numFmt numFmtId="189" formatCode="#,##0_ ;\-#,##0\ "/>
    <numFmt numFmtId="190" formatCode="&quot;L.&quot;\ #,##0;[Red]\-&quot;L.&quot;\ #,##0"/>
    <numFmt numFmtId="191" formatCode="0.000000000"/>
    <numFmt numFmtId="192" formatCode="#,##0.000"/>
    <numFmt numFmtId="193" formatCode="[$€-2]\ #,##0.00;[Red]\-[$€-2]\ #,##0.00"/>
    <numFmt numFmtId="194" formatCode="#,##0.00\ &quot;€&quot;"/>
  </numFmts>
  <fonts count="54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4"/>
      <color indexed="18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name val="MS Sans Serif"/>
      <family val="0"/>
    </font>
    <font>
      <b/>
      <u val="single"/>
      <sz val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color indexed="10"/>
      <name val="Arial"/>
      <family val="2"/>
    </font>
    <font>
      <b/>
      <i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2"/>
      <color rgb="FFFF0000"/>
      <name val="Arial"/>
      <family val="2"/>
    </font>
    <font>
      <b/>
      <i/>
      <sz val="10"/>
      <color rgb="FFFF0000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7FE0ED"/>
        <bgColor indexed="64"/>
      </patternFill>
    </fill>
    <fill>
      <patternFill patternType="solid">
        <fgColor rgb="FFFFC000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9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15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9" fontId="1" fillId="0" borderId="1">
      <alignment vertical="top" wrapText="1"/>
      <protection/>
    </xf>
    <xf numFmtId="0" fontId="37" fillId="27" borderId="2" applyNumberFormat="0" applyAlignment="0" applyProtection="0"/>
    <xf numFmtId="0" fontId="38" fillId="0" borderId="3" applyNumberFormat="0" applyFill="0" applyAlignment="0" applyProtection="0"/>
    <xf numFmtId="0" fontId="39" fillId="28" borderId="4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  <xf numFmtId="0" fontId="36" fillId="33" borderId="0" applyNumberFormat="0" applyBorder="0" applyAlignment="0" applyProtection="0"/>
    <xf numFmtId="0" fontId="36" fillId="34" borderId="0" applyNumberFormat="0" applyBorder="0" applyAlignment="0" applyProtection="0"/>
    <xf numFmtId="176" fontId="1" fillId="0" borderId="1">
      <alignment horizontal="right" vertical="top"/>
      <protection/>
    </xf>
    <xf numFmtId="172" fontId="0" fillId="0" borderId="0" applyFont="0" applyFill="0" applyBorder="0" applyAlignment="0" applyProtection="0"/>
    <xf numFmtId="171" fontId="13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35" borderId="2" applyNumberFormat="0" applyAlignment="0" applyProtection="0"/>
    <xf numFmtId="43" fontId="0" fillId="0" borderId="0" applyFont="0" applyFill="0" applyBorder="0" applyAlignment="0" applyProtection="0"/>
    <xf numFmtId="38" fontId="15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41" fillId="36" borderId="0" applyNumberFormat="0" applyBorder="0" applyAlignment="0" applyProtection="0"/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37" borderId="5" applyNumberFormat="0" applyFont="0" applyAlignment="0" applyProtection="0"/>
    <xf numFmtId="0" fontId="13" fillId="37" borderId="5" applyNumberFormat="0" applyFont="0" applyAlignment="0" applyProtection="0"/>
    <xf numFmtId="0" fontId="42" fillId="27" borderId="6" applyNumberFormat="0" applyAlignment="0" applyProtection="0"/>
    <xf numFmtId="9" fontId="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9" fillId="0" borderId="10" applyNumberFormat="0" applyFill="0" applyAlignment="0" applyProtection="0"/>
    <xf numFmtId="0" fontId="50" fillId="38" borderId="0" applyNumberFormat="0" applyBorder="0" applyAlignment="0" applyProtection="0"/>
    <xf numFmtId="0" fontId="51" fillId="39" borderId="0" applyNumberFormat="0" applyBorder="0" applyAlignment="0" applyProtection="0"/>
    <xf numFmtId="171" fontId="0" fillId="0" borderId="0" applyFont="0" applyFill="0" applyBorder="0" applyAlignment="0" applyProtection="0"/>
    <xf numFmtId="190" fontId="15" fillId="0" borderId="0" applyFont="0" applyFill="0" applyBorder="0" applyAlignment="0" applyProtection="0"/>
    <xf numFmtId="170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5" fillId="40" borderId="0" xfId="0" applyFont="1" applyFill="1" applyAlignment="1" applyProtection="1">
      <alignment horizontal="left" vertical="center" wrapText="1"/>
      <protection hidden="1"/>
    </xf>
    <xf numFmtId="0" fontId="6" fillId="40" borderId="0" xfId="0" applyFont="1" applyFill="1" applyAlignment="1" applyProtection="1">
      <alignment horizontal="left" vertical="center" wrapText="1"/>
      <protection hidden="1"/>
    </xf>
    <xf numFmtId="0" fontId="0" fillId="40" borderId="0" xfId="0" applyFont="1" applyFill="1" applyAlignment="1" applyProtection="1">
      <alignment vertical="center" wrapText="1"/>
      <protection/>
    </xf>
    <xf numFmtId="0" fontId="0" fillId="40" borderId="0" xfId="0" applyFont="1" applyFill="1" applyAlignment="1" applyProtection="1">
      <alignment horizontal="center" vertical="center" wrapText="1"/>
      <protection/>
    </xf>
    <xf numFmtId="0" fontId="5" fillId="40" borderId="0" xfId="0" applyFont="1" applyFill="1" applyAlignment="1" applyProtection="1">
      <alignment vertical="center" wrapText="1"/>
      <protection/>
    </xf>
    <xf numFmtId="0" fontId="0" fillId="0" borderId="0" xfId="0" applyFont="1" applyAlignment="1">
      <alignment/>
    </xf>
    <xf numFmtId="0" fontId="8" fillId="40" borderId="0" xfId="0" applyFont="1" applyFill="1" applyBorder="1" applyAlignment="1" applyProtection="1">
      <alignment horizontal="center" vertical="center" wrapText="1"/>
      <protection/>
    </xf>
    <xf numFmtId="0" fontId="9" fillId="40" borderId="0" xfId="0" applyFont="1" applyFill="1" applyBorder="1" applyAlignment="1" applyProtection="1">
      <alignment horizontal="center" vertical="center" wrapText="1"/>
      <protection/>
    </xf>
    <xf numFmtId="0" fontId="52" fillId="40" borderId="0" xfId="0" applyFont="1" applyFill="1" applyAlignment="1" applyProtection="1">
      <alignment vertical="center" wrapText="1"/>
      <protection/>
    </xf>
    <xf numFmtId="0" fontId="5" fillId="40" borderId="0" xfId="0" applyFont="1" applyFill="1" applyAlignment="1" applyProtection="1">
      <alignment horizontal="left" vertical="center" wrapText="1"/>
      <protection/>
    </xf>
    <xf numFmtId="0" fontId="52" fillId="40" borderId="0" xfId="0" applyFont="1" applyFill="1" applyAlignment="1" applyProtection="1">
      <alignment horizontal="left" vertical="center" wrapText="1"/>
      <protection/>
    </xf>
    <xf numFmtId="0" fontId="52" fillId="41" borderId="0" xfId="0" applyFont="1" applyFill="1" applyAlignment="1" applyProtection="1">
      <alignment horizontal="left" vertical="center" wrapText="1"/>
      <protection/>
    </xf>
    <xf numFmtId="0" fontId="8" fillId="40" borderId="0" xfId="0" applyFont="1" applyFill="1" applyAlignment="1" applyProtection="1">
      <alignment horizontal="left" vertical="center" wrapText="1"/>
      <protection/>
    </xf>
    <xf numFmtId="0" fontId="0" fillId="41" borderId="0" xfId="0" applyFont="1" applyFill="1" applyAlignment="1" applyProtection="1">
      <alignment vertical="center" wrapText="1"/>
      <protection/>
    </xf>
    <xf numFmtId="0" fontId="7" fillId="40" borderId="11" xfId="0" applyFont="1" applyFill="1" applyBorder="1" applyAlignment="1" applyProtection="1">
      <alignment vertical="center"/>
      <protection hidden="1"/>
    </xf>
    <xf numFmtId="0" fontId="53" fillId="40" borderId="0" xfId="0" applyFont="1" applyFill="1" applyAlignment="1" applyProtection="1">
      <alignment horizontal="left" vertical="center" wrapText="1"/>
      <protection/>
    </xf>
    <xf numFmtId="0" fontId="7" fillId="40" borderId="0" xfId="0" applyFont="1" applyFill="1" applyBorder="1" applyAlignment="1" applyProtection="1">
      <alignment vertical="center"/>
      <protection hidden="1"/>
    </xf>
    <xf numFmtId="0" fontId="10" fillId="40" borderId="0" xfId="0" applyFont="1" applyFill="1" applyBorder="1" applyAlignment="1" applyProtection="1">
      <alignment horizontal="left" vertical="center" wrapText="1"/>
      <protection/>
    </xf>
    <xf numFmtId="10" fontId="12" fillId="42" borderId="12" xfId="0" applyNumberFormat="1" applyFont="1" applyFill="1" applyBorder="1" applyAlignment="1" applyProtection="1">
      <alignment horizontal="center" vertical="center" wrapText="1"/>
      <protection locked="0"/>
    </xf>
    <xf numFmtId="4" fontId="12" fillId="42" borderId="12" xfId="0" applyNumberFormat="1" applyFont="1" applyFill="1" applyBorder="1" applyAlignment="1" applyProtection="1">
      <alignment horizontal="center" vertical="center" wrapText="1"/>
      <protection hidden="1" locked="0"/>
    </xf>
    <xf numFmtId="0" fontId="12" fillId="41" borderId="13" xfId="0" applyFont="1" applyFill="1" applyBorder="1" applyAlignment="1" applyProtection="1">
      <alignment horizontal="center" vertical="center" wrapText="1"/>
      <protection/>
    </xf>
    <xf numFmtId="0" fontId="14" fillId="43" borderId="12" xfId="73" applyFont="1" applyFill="1" applyBorder="1" applyAlignment="1">
      <alignment horizontal="center" vertical="center" wrapText="1"/>
      <protection/>
    </xf>
    <xf numFmtId="0" fontId="16" fillId="41" borderId="12" xfId="0" applyFont="1" applyFill="1" applyBorder="1" applyAlignment="1" applyProtection="1">
      <alignment horizontal="center" vertical="center" wrapText="1"/>
      <protection/>
    </xf>
    <xf numFmtId="0" fontId="8" fillId="7" borderId="14" xfId="0" applyFont="1" applyFill="1" applyBorder="1" applyAlignment="1" applyProtection="1">
      <alignment horizontal="left" vertical="center" wrapText="1"/>
      <protection/>
    </xf>
    <xf numFmtId="0" fontId="8" fillId="7" borderId="15" xfId="0" applyFont="1" applyFill="1" applyBorder="1" applyAlignment="1" applyProtection="1">
      <alignment horizontal="left" vertical="center" wrapText="1"/>
      <protection/>
    </xf>
    <xf numFmtId="0" fontId="8" fillId="7" borderId="13" xfId="0" applyFont="1" applyFill="1" applyBorder="1" applyAlignment="1" applyProtection="1">
      <alignment horizontal="left" vertical="center" wrapText="1"/>
      <protection/>
    </xf>
    <xf numFmtId="0" fontId="10" fillId="40" borderId="0" xfId="0" applyFont="1" applyFill="1" applyBorder="1" applyAlignment="1" applyProtection="1">
      <alignment horizontal="left" vertical="center" wrapText="1"/>
      <protection/>
    </xf>
    <xf numFmtId="0" fontId="11" fillId="42" borderId="12" xfId="0" applyFont="1" applyFill="1" applyBorder="1" applyAlignment="1" applyProtection="1">
      <alignment horizontal="left" vertical="center" wrapText="1"/>
      <protection locked="0"/>
    </xf>
    <xf numFmtId="0" fontId="53" fillId="40" borderId="16" xfId="0" applyFont="1" applyFill="1" applyBorder="1" applyAlignment="1" applyProtection="1">
      <alignment horizontal="left" vertical="center" wrapText="1"/>
      <protection/>
    </xf>
    <xf numFmtId="0" fontId="53" fillId="40" borderId="0" xfId="0" applyFont="1" applyFill="1" applyBorder="1" applyAlignment="1" applyProtection="1">
      <alignment horizontal="left" vertical="center" wrapText="1"/>
      <protection/>
    </xf>
    <xf numFmtId="0" fontId="12" fillId="41" borderId="14" xfId="0" applyFont="1" applyFill="1" applyBorder="1" applyAlignment="1" applyProtection="1">
      <alignment horizontal="left" vertical="center" wrapText="1"/>
      <protection/>
    </xf>
    <xf numFmtId="0" fontId="12" fillId="41" borderId="15" xfId="0" applyFont="1" applyFill="1" applyBorder="1" applyAlignment="1" applyProtection="1">
      <alignment horizontal="left" vertical="center" wrapText="1"/>
      <protection/>
    </xf>
    <xf numFmtId="0" fontId="12" fillId="41" borderId="13" xfId="0" applyFont="1" applyFill="1" applyBorder="1" applyAlignment="1" applyProtection="1">
      <alignment horizontal="left" vertical="center" wrapText="1"/>
      <protection/>
    </xf>
    <xf numFmtId="0" fontId="14" fillId="43" borderId="14" xfId="73" applyFont="1" applyFill="1" applyBorder="1" applyAlignment="1">
      <alignment horizontal="center" vertical="center" wrapText="1"/>
      <protection/>
    </xf>
    <xf numFmtId="0" fontId="14" fillId="43" borderId="15" xfId="73" applyFont="1" applyFill="1" applyBorder="1" applyAlignment="1">
      <alignment horizontal="center" vertical="center" wrapText="1"/>
      <protection/>
    </xf>
    <xf numFmtId="0" fontId="14" fillId="43" borderId="13" xfId="73" applyFont="1" applyFill="1" applyBorder="1" applyAlignment="1">
      <alignment horizontal="center" vertical="center" wrapText="1"/>
      <protection/>
    </xf>
  </cellXfs>
  <cellStyles count="83">
    <cellStyle name="Normal" xfId="0"/>
    <cellStyle name="20% - Colore 1" xfId="15"/>
    <cellStyle name="20% - Colore 1 2" xfId="16"/>
    <cellStyle name="20% - Colore 2" xfId="17"/>
    <cellStyle name="20% - Colore 2 2" xfId="18"/>
    <cellStyle name="20% - Colore 3" xfId="19"/>
    <cellStyle name="20% - Colore 3 2" xfId="20"/>
    <cellStyle name="20% - Colore 4" xfId="21"/>
    <cellStyle name="20% - Colore 4 2" xfId="22"/>
    <cellStyle name="20% - Colore 5" xfId="23"/>
    <cellStyle name="20% - Colore 6" xfId="24"/>
    <cellStyle name="40% - Colore 1" xfId="25"/>
    <cellStyle name="40% - Colore 2" xfId="26"/>
    <cellStyle name="40% - Colore 3" xfId="27"/>
    <cellStyle name="40% - Colore 3 2" xfId="28"/>
    <cellStyle name="40% - Colore 4" xfId="29"/>
    <cellStyle name="40% - Colore 5" xfId="30"/>
    <cellStyle name="40% - Colore 6" xfId="31"/>
    <cellStyle name="60% - Colore 1" xfId="32"/>
    <cellStyle name="60% - Colore 2" xfId="33"/>
    <cellStyle name="60% - Colore 3" xfId="34"/>
    <cellStyle name="60% - Colore 3 2" xfId="35"/>
    <cellStyle name="60% - Colore 4" xfId="36"/>
    <cellStyle name="60% - Colore 4 2" xfId="37"/>
    <cellStyle name="60% - Colore 5" xfId="38"/>
    <cellStyle name="60% - Colore 6" xfId="39"/>
    <cellStyle name="60% - Colore 6 2" xfId="40"/>
    <cellStyle name="A2 cod voce figlia" xfId="41"/>
    <cellStyle name="Calcolo" xfId="42"/>
    <cellStyle name="Cella collegata" xfId="43"/>
    <cellStyle name="Cella da controllare" xfId="44"/>
    <cellStyle name="Hyperlink" xfId="45"/>
    <cellStyle name="Followed Hyperlink" xfId="46"/>
    <cellStyle name="Colore 1" xfId="47"/>
    <cellStyle name="Colore 2" xfId="48"/>
    <cellStyle name="Colore 3" xfId="49"/>
    <cellStyle name="Colore 4" xfId="50"/>
    <cellStyle name="Colore 5" xfId="51"/>
    <cellStyle name="Colore 6" xfId="52"/>
    <cellStyle name="D1 prezzo" xfId="53"/>
    <cellStyle name="Euro" xfId="54"/>
    <cellStyle name="Euro 2" xfId="55"/>
    <cellStyle name="Euro 2 2" xfId="56"/>
    <cellStyle name="Euro 3" xfId="57"/>
    <cellStyle name="Euro_Allegato 3 Modulo Offerta Economica" xfId="58"/>
    <cellStyle name="Input" xfId="59"/>
    <cellStyle name="Comma" xfId="60"/>
    <cellStyle name="Migliaia (0)_ANPAT-97" xfId="61"/>
    <cellStyle name="Comma [0]" xfId="62"/>
    <cellStyle name="Migliaia 2" xfId="63"/>
    <cellStyle name="Migliaia 3" xfId="64"/>
    <cellStyle name="Migliaia 4" xfId="65"/>
    <cellStyle name="Migliaia 5" xfId="66"/>
    <cellStyle name="Migliaia 6" xfId="67"/>
    <cellStyle name="Migliaia 7" xfId="68"/>
    <cellStyle name="Migliaia 8" xfId="69"/>
    <cellStyle name="Migliaia 9" xfId="70"/>
    <cellStyle name="Neutrale" xfId="71"/>
    <cellStyle name="Normal_Modulo raccolta dati completo 18 10" xfId="72"/>
    <cellStyle name="Normale 2" xfId="73"/>
    <cellStyle name="Normale 2 2" xfId="74"/>
    <cellStyle name="Nota" xfId="75"/>
    <cellStyle name="Nota 2" xfId="76"/>
    <cellStyle name="Output" xfId="77"/>
    <cellStyle name="Percent" xfId="78"/>
    <cellStyle name="Percentuale 2" xfId="79"/>
    <cellStyle name="Percentuale 3" xfId="80"/>
    <cellStyle name="Testo avviso" xfId="81"/>
    <cellStyle name="Testo descrittivo" xfId="82"/>
    <cellStyle name="Titolo" xfId="83"/>
    <cellStyle name="Titolo 1" xfId="84"/>
    <cellStyle name="Titolo 2" xfId="85"/>
    <cellStyle name="Titolo 3" xfId="86"/>
    <cellStyle name="Titolo 4" xfId="87"/>
    <cellStyle name="Titolo 5" xfId="88"/>
    <cellStyle name="Totale" xfId="89"/>
    <cellStyle name="Valore non valido" xfId="90"/>
    <cellStyle name="Valore valido" xfId="91"/>
    <cellStyle name="Currency" xfId="92"/>
    <cellStyle name="Valuta (0)_ANPAT-97" xfId="93"/>
    <cellStyle name="Currency [0]" xfId="94"/>
    <cellStyle name="Valuta 2" xfId="95"/>
    <cellStyle name="Valuta 3" xfId="9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image001.png@01D76933.ED8369A0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2</xdr:col>
      <xdr:colOff>609600</xdr:colOff>
      <xdr:row>2</xdr:row>
      <xdr:rowOff>219075</xdr:rowOff>
    </xdr:to>
    <xdr:pic>
      <xdr:nvPicPr>
        <xdr:cNvPr id="1" name="Immagine 2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914525" y="161925"/>
          <a:ext cx="12668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2:M17"/>
  <sheetViews>
    <sheetView tabSelected="1" zoomScaleSheetLayoutView="85" zoomScalePageLayoutView="0" workbookViewId="0" topLeftCell="A5">
      <selection activeCell="B17" sqref="B17:F17"/>
    </sheetView>
  </sheetViews>
  <sheetFormatPr defaultColWidth="9.140625" defaultRowHeight="12.75"/>
  <cols>
    <col min="1" max="1" width="28.7109375" style="3" customWidth="1"/>
    <col min="2" max="2" width="9.8515625" style="3" customWidth="1"/>
    <col min="3" max="3" width="19.421875" style="3" customWidth="1"/>
    <col min="4" max="4" width="6.00390625" style="3" customWidth="1"/>
    <col min="5" max="5" width="3.28125" style="3" customWidth="1"/>
    <col min="6" max="7" width="27.28125" style="3" customWidth="1"/>
    <col min="8" max="8" width="23.140625" style="4" customWidth="1"/>
    <col min="9" max="9" width="16.00390625" style="3" customWidth="1"/>
    <col min="10" max="10" width="23.7109375" style="3" customWidth="1"/>
    <col min="11" max="11" width="26.140625" style="3" customWidth="1"/>
    <col min="12" max="12" width="24.7109375" style="3" customWidth="1"/>
    <col min="13" max="13" width="22.140625" style="3" customWidth="1"/>
    <col min="14" max="16" width="9.140625" style="3" customWidth="1"/>
    <col min="17" max="16384" width="9.140625" style="3" customWidth="1"/>
  </cols>
  <sheetData>
    <row r="2" spans="1:13" s="2" customFormat="1" ht="23.25" customHeight="1" thickBot="1">
      <c r="A2" s="1"/>
      <c r="D2" s="15" t="s">
        <v>8</v>
      </c>
      <c r="E2" s="15"/>
      <c r="F2" s="15"/>
      <c r="G2" s="15"/>
      <c r="H2" s="15"/>
      <c r="I2" s="15"/>
      <c r="J2" s="17"/>
      <c r="K2" s="1"/>
      <c r="L2" s="1"/>
      <c r="M2" s="1"/>
    </row>
    <row r="3" ht="33.75" customHeight="1" thickTop="1"/>
    <row r="4" spans="2:12" ht="90" customHeight="1">
      <c r="B4" s="24" t="s">
        <v>10</v>
      </c>
      <c r="C4" s="25"/>
      <c r="D4" s="25"/>
      <c r="E4" s="25"/>
      <c r="F4" s="25"/>
      <c r="G4" s="25"/>
      <c r="H4" s="25"/>
      <c r="I4" s="26"/>
      <c r="J4" s="11"/>
      <c r="K4" s="11"/>
      <c r="L4" s="11"/>
    </row>
    <row r="5" spans="2:13" s="5" customFormat="1" ht="8.25" customHeight="1">
      <c r="B5" s="6"/>
      <c r="C5" s="7"/>
      <c r="D5" s="7"/>
      <c r="E5" s="7"/>
      <c r="F5" s="7"/>
      <c r="G5" s="7"/>
      <c r="H5" s="8" t="str">
        <f>+B4</f>
        <v>Procedura aperta telematica per la stipula di un Accordo quadro per l’affidamento dei servizi di Travel Agency per Sport e Salute S.p.A. 
CIG  9776813152
R.A. 052/23/PA</v>
      </c>
      <c r="I5" s="7"/>
      <c r="J5" s="7"/>
      <c r="K5" s="9"/>
      <c r="L5" s="9"/>
      <c r="M5" s="9"/>
    </row>
    <row r="6" spans="2:13" s="5" customFormat="1" ht="28.5" customHeight="1">
      <c r="B6" s="27" t="s">
        <v>0</v>
      </c>
      <c r="C6" s="27"/>
      <c r="D6" s="27"/>
      <c r="E6" s="27"/>
      <c r="F6" s="27"/>
      <c r="G6" s="18"/>
      <c r="H6" s="7"/>
      <c r="I6" s="7"/>
      <c r="J6" s="7"/>
      <c r="K6" s="9"/>
      <c r="L6" s="9"/>
      <c r="M6" s="9"/>
    </row>
    <row r="7" spans="2:13" s="10" customFormat="1" ht="27" customHeight="1">
      <c r="B7" s="28"/>
      <c r="C7" s="28"/>
      <c r="D7" s="28"/>
      <c r="E7" s="28"/>
      <c r="F7" s="28"/>
      <c r="G7" s="29" t="str">
        <f>+IF(B7="","Indicare la 'Ragione sociale per esteso'","")</f>
        <v>Indicare la 'Ragione sociale per esteso'</v>
      </c>
      <c r="H7" s="30"/>
      <c r="J7" s="16"/>
      <c r="K7" s="11"/>
      <c r="L7" s="12"/>
      <c r="M7" s="11"/>
    </row>
    <row r="8" spans="2:13" s="10" customFormat="1" ht="10.5" customHeight="1">
      <c r="B8" s="13"/>
      <c r="C8" s="13"/>
      <c r="D8" s="13"/>
      <c r="E8" s="13"/>
      <c r="F8" s="13"/>
      <c r="G8" s="11"/>
      <c r="H8" s="11"/>
      <c r="J8" s="11"/>
      <c r="K8" s="11"/>
      <c r="L8" s="12"/>
      <c r="M8" s="11"/>
    </row>
    <row r="9" spans="2:13" s="10" customFormat="1" ht="27" customHeight="1">
      <c r="B9" s="27" t="s">
        <v>9</v>
      </c>
      <c r="C9" s="27"/>
      <c r="D9" s="27"/>
      <c r="E9" s="27"/>
      <c r="F9" s="27"/>
      <c r="G9" s="11"/>
      <c r="H9" s="11"/>
      <c r="J9" s="11"/>
      <c r="K9" s="11"/>
      <c r="L9" s="12"/>
      <c r="M9" s="11"/>
    </row>
    <row r="10" spans="2:13" s="10" customFormat="1" ht="27" customHeight="1">
      <c r="B10" s="28"/>
      <c r="C10" s="28"/>
      <c r="D10" s="28"/>
      <c r="E10" s="28"/>
      <c r="F10" s="28"/>
      <c r="G10" s="29" t="str">
        <f>+IF(B10="","Indicare la 'Ragione sociale per esteso'","")</f>
        <v>Indicare la 'Ragione sociale per esteso'</v>
      </c>
      <c r="H10" s="30"/>
      <c r="J10" s="16"/>
      <c r="K10" s="11"/>
      <c r="L10" s="12"/>
      <c r="M10" s="11"/>
    </row>
    <row r="11" spans="2:13" s="10" customFormat="1" ht="27" customHeight="1">
      <c r="B11" s="28"/>
      <c r="C11" s="28"/>
      <c r="D11" s="28"/>
      <c r="E11" s="28"/>
      <c r="F11" s="28"/>
      <c r="G11" s="29" t="str">
        <f>+IF(B11="","Indicare la 'Ragione sociale per esteso'","")</f>
        <v>Indicare la 'Ragione sociale per esteso'</v>
      </c>
      <c r="H11" s="30"/>
      <c r="J11" s="16"/>
      <c r="K11" s="11"/>
      <c r="L11" s="12"/>
      <c r="M11" s="11"/>
    </row>
    <row r="12" spans="2:13" s="10" customFormat="1" ht="27" customHeight="1">
      <c r="B12" s="28"/>
      <c r="C12" s="28"/>
      <c r="D12" s="28"/>
      <c r="E12" s="28"/>
      <c r="F12" s="28"/>
      <c r="G12" s="29" t="str">
        <f>+IF(B12="","Indicare la 'Ragione sociale per esteso'","")</f>
        <v>Indicare la 'Ragione sociale per esteso'</v>
      </c>
      <c r="H12" s="30"/>
      <c r="J12" s="16"/>
      <c r="K12" s="11"/>
      <c r="L12" s="12"/>
      <c r="M12" s="11"/>
    </row>
    <row r="15" spans="2:13" s="10" customFormat="1" ht="27" customHeight="1">
      <c r="B15" s="34" t="s">
        <v>1</v>
      </c>
      <c r="C15" s="35"/>
      <c r="D15" s="35"/>
      <c r="E15" s="35"/>
      <c r="F15" s="36"/>
      <c r="G15" s="22" t="s">
        <v>6</v>
      </c>
      <c r="H15" s="22" t="s">
        <v>3</v>
      </c>
      <c r="K15" s="11"/>
      <c r="L15" s="12"/>
      <c r="M15" s="11"/>
    </row>
    <row r="16" spans="1:11" s="14" customFormat="1" ht="85.5" customHeight="1">
      <c r="A16" s="23" t="s">
        <v>11</v>
      </c>
      <c r="B16" s="31" t="s">
        <v>4</v>
      </c>
      <c r="C16" s="32"/>
      <c r="D16" s="32"/>
      <c r="E16" s="32"/>
      <c r="F16" s="33"/>
      <c r="G16" s="21" t="s">
        <v>2</v>
      </c>
      <c r="H16" s="19"/>
      <c r="I16" s="29" t="str">
        <f>+IF(H16="","Indicare il Mark up (%) per il servizio di gestione integrata delle trasferte","")</f>
        <v>Indicare il Mark up (%) per il servizio di gestione integrata delle trasferte</v>
      </c>
      <c r="J16" s="30"/>
      <c r="K16" s="30"/>
    </row>
    <row r="17" spans="1:11" s="14" customFormat="1" ht="198.75" customHeight="1">
      <c r="A17" s="23" t="s">
        <v>11</v>
      </c>
      <c r="B17" s="31" t="s">
        <v>5</v>
      </c>
      <c r="C17" s="32"/>
      <c r="D17" s="32"/>
      <c r="E17" s="32"/>
      <c r="F17" s="33"/>
      <c r="G17" s="21" t="s">
        <v>7</v>
      </c>
      <c r="H17" s="20"/>
      <c r="I17" s="29" t="str">
        <f>+IF(H17="","Indicare i Diritti di agenzia (fee), in Euro, da applicare su ciascuna emissione di biglietto o voucher","")</f>
        <v>Indicare i Diritti di agenzia (fee), in Euro, da applicare su ciascuna emissione di biglietto o voucher</v>
      </c>
      <c r="J17" s="30"/>
      <c r="K17" s="30"/>
    </row>
  </sheetData>
  <sheetProtection password="DA17" sheet="1"/>
  <mergeCells count="16">
    <mergeCell ref="I16:K16"/>
    <mergeCell ref="I17:K17"/>
    <mergeCell ref="B16:F16"/>
    <mergeCell ref="B17:F17"/>
    <mergeCell ref="B9:F9"/>
    <mergeCell ref="G7:H7"/>
    <mergeCell ref="B7:F7"/>
    <mergeCell ref="B15:F15"/>
    <mergeCell ref="B12:F12"/>
    <mergeCell ref="G12:H12"/>
    <mergeCell ref="B4:I4"/>
    <mergeCell ref="B6:F6"/>
    <mergeCell ref="B10:F10"/>
    <mergeCell ref="G10:H10"/>
    <mergeCell ref="B11:F11"/>
    <mergeCell ref="G11:H11"/>
  </mergeCells>
  <dataValidations count="3">
    <dataValidation type="custom" allowBlank="1" showInputMessage="1" showErrorMessage="1" errorTitle="Errore!" error="Non è ammessa l'indicazione di un importo:&#10;- negativo&#10;- pari a Zero&#10;- con un numero di cifre decimali maggiori di 2&#10;- superiore alla base di gara&#10;" sqref="L17">
      <formula1>AND(L17&gt;0,L17&lt;=K17,LEN(TEXT(L17-INT(L17),"0,00#"))&lt;5)</formula1>
    </dataValidation>
    <dataValidation type="custom" allowBlank="1" showInputMessage="1" showErrorMessage="1" errorTitle="Errore" error="Non è ammesso:&#10;- Ribasso % negativo&#10;- Ribasso pari a 0&#10;- Ribasso % con un numero di cifre decimali superiori a 2 (Due)&#10;- Ribasso % superiore al 4%" sqref="H16">
      <formula1>AND(H16&gt;0%,H16&lt;=4%,LEN(TEXT(H16*100-INT(H16*100),"0,00#"))&lt;5)</formula1>
    </dataValidation>
    <dataValidation type="custom" allowBlank="1" showInputMessage="1" showErrorMessage="1" errorTitle="Errore!" error="Non è ammessa l'indicazione di un importo:&#10;- negativo&#10;- pari a Zero&#10;- con un numero di cifre decimali maggiori di 2&#10;- superiore a 4 Euro&#10;" sqref="H17">
      <formula1>AND(H17&gt;0,H17&lt;=4,LEN(TEXT(H17-INT(H17),"0,00#"))&lt;5)</formula1>
    </dataValidation>
  </dataValidations>
  <printOptions/>
  <pageMargins left="0.7874015748031497" right="0.7874015748031497" top="0.7086614173228347" bottom="0.7874015748031497" header="0.5118110236220472" footer="0.5118110236220472"/>
  <pageSetup horizontalDpi="300" verticalDpi="300" orientation="portrait" paperSize="9" scale="39" r:id="rId2"/>
  <headerFooter alignWithMargins="0">
    <oddFooter>&amp;LDichiarazione offerta economica&amp;CPag. &amp;P di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Poste Italiane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Leonetti Luca</cp:lastModifiedBy>
  <cp:lastPrinted>2014-04-11T09:08:45Z</cp:lastPrinted>
  <dcterms:created xsi:type="dcterms:W3CDTF">2010-01-15T09:53:38Z</dcterms:created>
  <dcterms:modified xsi:type="dcterms:W3CDTF">2023-05-18T15:15:02Z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